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Total Population" sheetId="1" r:id="rId1"/>
  </sheets>
  <definedNames>
    <definedName name="DATABASE">'Total Population'!$A$2:$N$70</definedName>
    <definedName name="_xlnm.Print_Titles" localSheetId="0">'Total Population'!$1:$6</definedName>
  </definedNames>
  <calcPr calcMode="manual" fullCalcOnLoad="1"/>
</workbook>
</file>

<file path=xl/sharedStrings.xml><?xml version="1.0" encoding="utf-8"?>
<sst xmlns="http://schemas.openxmlformats.org/spreadsheetml/2006/main" count="119" uniqueCount="101">
  <si>
    <t>DISTRICT</t>
  </si>
  <si>
    <t>10</t>
  </si>
  <si>
    <t>11</t>
  </si>
  <si>
    <t>12</t>
  </si>
  <si>
    <t>13</t>
  </si>
  <si>
    <t>14</t>
  </si>
  <si>
    <t>15</t>
  </si>
  <si>
    <t>16</t>
  </si>
  <si>
    <t>17</t>
  </si>
  <si>
    <t>18</t>
  </si>
  <si>
    <t>19</t>
  </si>
  <si>
    <t>20</t>
  </si>
  <si>
    <t>21</t>
  </si>
  <si>
    <t>22</t>
  </si>
  <si>
    <t>23A</t>
  </si>
  <si>
    <t>23B</t>
  </si>
  <si>
    <t>24</t>
  </si>
  <si>
    <t>25</t>
  </si>
  <si>
    <t>26</t>
  </si>
  <si>
    <t>27A</t>
  </si>
  <si>
    <t>27B</t>
  </si>
  <si>
    <t>27C</t>
  </si>
  <si>
    <t>28</t>
  </si>
  <si>
    <t>29A</t>
  </si>
  <si>
    <t>29B</t>
  </si>
  <si>
    <t>29C</t>
  </si>
  <si>
    <t>30A</t>
  </si>
  <si>
    <t>30B</t>
  </si>
  <si>
    <t>31A</t>
  </si>
  <si>
    <t>31B</t>
  </si>
  <si>
    <t>32</t>
  </si>
  <si>
    <t>34A</t>
  </si>
  <si>
    <t>34B</t>
  </si>
  <si>
    <t>35A</t>
  </si>
  <si>
    <t>35B</t>
  </si>
  <si>
    <t>36</t>
  </si>
  <si>
    <t>37A</t>
  </si>
  <si>
    <t>37B</t>
  </si>
  <si>
    <t>38A</t>
  </si>
  <si>
    <t>38B</t>
  </si>
  <si>
    <t>38C</t>
  </si>
  <si>
    <t>39</t>
  </si>
  <si>
    <t>40</t>
  </si>
  <si>
    <t>41</t>
  </si>
  <si>
    <t>42A</t>
  </si>
  <si>
    <t>42B</t>
  </si>
  <si>
    <t>43</t>
  </si>
  <si>
    <t>44A</t>
  </si>
  <si>
    <t>44B</t>
  </si>
  <si>
    <t>45</t>
  </si>
  <si>
    <t>46</t>
  </si>
  <si>
    <t>47A</t>
  </si>
  <si>
    <t>47B</t>
  </si>
  <si>
    <t>Native</t>
  </si>
  <si>
    <t>American Indian</t>
  </si>
  <si>
    <t>Hawaiian and</t>
  </si>
  <si>
    <t>Adjusted</t>
  </si>
  <si>
    <t>Black or African</t>
  </si>
  <si>
    <t xml:space="preserve"> and Alaska</t>
  </si>
  <si>
    <t>Other Pacific</t>
  </si>
  <si>
    <t>Some Other</t>
  </si>
  <si>
    <t xml:space="preserve"> Two or </t>
  </si>
  <si>
    <t>Total Population</t>
  </si>
  <si>
    <t xml:space="preserve">One Race </t>
  </si>
  <si>
    <t>White Alone</t>
  </si>
  <si>
    <t>American Alone</t>
  </si>
  <si>
    <t>Native Alone</t>
  </si>
  <si>
    <t>Asian Alone</t>
  </si>
  <si>
    <t>Islander Alone</t>
  </si>
  <si>
    <t>Race Alone</t>
  </si>
  <si>
    <t>More Races</t>
  </si>
  <si>
    <t>Deviation from</t>
  </si>
  <si>
    <t>Ideal Population</t>
  </si>
  <si>
    <t xml:space="preserve">Percent </t>
  </si>
  <si>
    <t>Total</t>
  </si>
  <si>
    <t>Ideal Legislative District Population 2000: 112,691 (Senatorial,  at large Delegate)</t>
  </si>
  <si>
    <r>
      <t xml:space="preserve">Ideal Legislative District </t>
    </r>
    <r>
      <rPr>
        <b/>
        <u val="single"/>
        <sz val="11"/>
        <rFont val="Arial"/>
        <family val="2"/>
      </rPr>
      <t>ADJUSTED</t>
    </r>
    <r>
      <rPr>
        <sz val="11"/>
        <rFont val="Arial"/>
        <family val="2"/>
      </rPr>
      <t xml:space="preserve"> Population Count 2010: 122,813 (Senatorial,  at large Delegate)</t>
    </r>
  </si>
  <si>
    <t xml:space="preserve">                                                                         81,875 (Two member Delegate)</t>
  </si>
  <si>
    <t xml:space="preserve">                                                                         40,938 (Single member Delegate)</t>
  </si>
  <si>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</si>
  <si>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</si>
  <si>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01A</t>
  </si>
  <si>
    <t>01B</t>
  </si>
  <si>
    <t>01C</t>
  </si>
  <si>
    <t>02A</t>
  </si>
  <si>
    <t>02B</t>
  </si>
  <si>
    <t>03A</t>
  </si>
  <si>
    <t>03B</t>
  </si>
  <si>
    <t>04</t>
  </si>
  <si>
    <t>05</t>
  </si>
  <si>
    <t>06</t>
  </si>
  <si>
    <t>07</t>
  </si>
  <si>
    <t>08</t>
  </si>
  <si>
    <t>09A</t>
  </si>
  <si>
    <t>09B</t>
  </si>
  <si>
    <t>33</t>
  </si>
  <si>
    <t>Report prepared by the Maryland Department of Planning, Clearinghouse, Redistricting, February 2012</t>
  </si>
  <si>
    <t>Maryland 2012 Legislative Districts with 2010 Total Adjusted Population</t>
  </si>
  <si>
    <t>Maryland 2012 Legislative Districts Percent of Total Adjusted Population</t>
  </si>
  <si>
    <t>Maryland 2012 Legislative Districts (SJR 1/HJR 1)</t>
  </si>
  <si>
    <r>
      <rPr>
        <b/>
        <i/>
        <sz val="11"/>
        <color indexed="8"/>
        <rFont val="Calibri"/>
        <family val="2"/>
      </rPr>
      <t>Note:</t>
    </r>
    <r>
      <rPr>
        <sz val="11"/>
        <color theme="1"/>
        <rFont val="Calibri"/>
        <family val="2"/>
      </rPr>
      <t xml:space="preserve"> This report is based on Census 2010  P.L. 94-171 Redistricting Data (Maryland) and is ADJUSTED for the use of Maryland Redistricting pursuant to the "No Representation Without Population Act" (SB 400\HB 496) signed into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</si>
</sst>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_(* #,##0.0_);_(* \(#,##0.0\);_(* &quot;-&quot;??_);_(@_)"/>
    <numFmt numFmtId="167" formatCode="0.0"/>
  </numFmts>
  <fonts count="47">
    <font>
      <sz val="11"/>
      <color theme="1"/>
      <name val="Calibri"/>
      <family val="2"/>
    </font>
    <font>
      <sz val="11"/>
      <color indexed="8"/>
      <name val="Calibri"/>
      <family val="2"/>
    </font>
    <font>
      <sz val="10"/>
      <color indexed="8"/>
      <name val="Arial"/>
      <family val="2"/>
    </font>
    <font>
      <b/>
      <sz val="11"/>
      <color indexed="8"/>
      <name val="Calibri"/>
      <family val="2"/>
    </font>
    <font>
      <b/>
      <sz val="10"/>
      <name val="Arial"/>
      <family val="2"/>
    </font>
    <font>
      <b/>
      <sz val="10"/>
      <color indexed="8"/>
      <name val="ARIAL"/>
      <family val="2"/>
    </font>
    <font>
      <b/>
      <sz val="12"/>
      <color indexed="8"/>
      <name val="ARIAL"/>
      <family val="2"/>
    </font>
    <font>
      <sz val="10"/>
      <name val="Arial"/>
      <family val="2"/>
    </font>
    <font>
      <sz val="11"/>
      <name val="Arial"/>
      <family val="2"/>
    </font>
    <font>
      <b/>
      <u val="single"/>
      <sz val="11"/>
      <name val="Arial"/>
      <family val="2"/>
    </font>
    <font>
      <i/>
      <sz val="11"/>
      <name val="Arial"/>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double"/>
      <bottom/>
    </border>
    <border>
      <left style="medium"/>
      <right style="medium"/>
      <top/>
      <bottom/>
    </border>
    <border>
      <left style="medium"/>
      <right style="medium"/>
      <top/>
      <bottom style="medium"/>
    </border>
    <border>
      <left style="medium"/>
      <right/>
      <top style="medium"/>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right/>
      <top/>
      <bottom style="double"/>
    </border>
    <border>
      <left>
        <color indexed="63"/>
      </left>
      <right style="double"/>
      <top>
        <color indexed="63"/>
      </top>
      <bottom style="double"/>
    </border>
    <border>
      <left/>
      <right style="medium"/>
      <top/>
      <bottom style="double"/>
    </border>
    <border>
      <left style="medium"/>
      <right/>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Font="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xf>
    <xf numFmtId="165" fontId="0" fillId="0" borderId="10" xfId="44" applyNumberFormat="1" applyFont="1" applyBorder="1" applyAlignment="1">
      <alignment/>
    </xf>
    <xf numFmtId="165" fontId="43" fillId="0" borderId="10" xfId="44" applyNumberFormat="1" applyFont="1" applyBorder="1" applyAlignment="1">
      <alignment horizontal="right"/>
    </xf>
    <xf numFmtId="165" fontId="3" fillId="0" borderId="11" xfId="44" applyNumberFormat="1" applyFont="1" applyBorder="1" applyAlignment="1">
      <alignment horizontal="right"/>
    </xf>
    <xf numFmtId="165" fontId="4" fillId="0" borderId="11" xfId="44" applyNumberFormat="1" applyFont="1" applyBorder="1" applyAlignment="1">
      <alignment horizontal="right"/>
    </xf>
    <xf numFmtId="165" fontId="4" fillId="0" borderId="11" xfId="44" applyNumberFormat="1" applyFont="1" applyFill="1" applyBorder="1" applyAlignment="1">
      <alignment horizontal="right"/>
    </xf>
    <xf numFmtId="165" fontId="3" fillId="0" borderId="11" xfId="44" applyNumberFormat="1" applyFont="1" applyFill="1" applyBorder="1" applyAlignment="1">
      <alignment horizontal="right"/>
    </xf>
    <xf numFmtId="165" fontId="2" fillId="0" borderId="11" xfId="44" applyNumberFormat="1" applyFont="1" applyBorder="1" applyAlignment="1">
      <alignment horizontal="left" vertical="top"/>
    </xf>
    <xf numFmtId="165" fontId="5" fillId="0" borderId="11" xfId="44" applyNumberFormat="1" applyFont="1" applyBorder="1" applyAlignment="1">
      <alignment horizontal="left" vertical="top"/>
    </xf>
    <xf numFmtId="165" fontId="4" fillId="0" borderId="12" xfId="44" applyNumberFormat="1" applyFont="1" applyFill="1" applyBorder="1" applyAlignment="1">
      <alignment horizontal="right"/>
    </xf>
    <xf numFmtId="165" fontId="4" fillId="0" borderId="11" xfId="44" applyNumberFormat="1" applyFont="1" applyFill="1" applyBorder="1" applyAlignment="1">
      <alignment horizontal="center" vertical="center"/>
    </xf>
    <xf numFmtId="165" fontId="0" fillId="0" borderId="10" xfId="44" applyNumberFormat="1" applyFont="1" applyBorder="1" applyAlignment="1">
      <alignment horizontal="center" vertical="top"/>
    </xf>
    <xf numFmtId="165" fontId="3" fillId="0" borderId="11" xfId="44" applyNumberFormat="1" applyFont="1" applyBorder="1" applyAlignment="1">
      <alignment horizontal="center" vertical="top"/>
    </xf>
    <xf numFmtId="165" fontId="4" fillId="0" borderId="11" xfId="44" applyNumberFormat="1" applyFont="1" applyBorder="1" applyAlignment="1">
      <alignment horizontal="center" vertical="top"/>
    </xf>
    <xf numFmtId="165" fontId="4" fillId="0" borderId="12" xfId="44" applyNumberFormat="1" applyFont="1" applyFill="1" applyBorder="1" applyAlignment="1">
      <alignment horizontal="center" vertical="top"/>
    </xf>
    <xf numFmtId="1" fontId="0" fillId="0" borderId="0" xfId="0" applyNumberFormat="1" applyAlignment="1">
      <alignment horizontal="center" vertical="top"/>
    </xf>
    <xf numFmtId="0" fontId="6" fillId="0" borderId="13" xfId="58" applyFont="1" applyBorder="1" applyAlignment="1">
      <alignment horizontal="center" vertical="top" wrapText="1"/>
      <protection/>
    </xf>
    <xf numFmtId="1" fontId="0" fillId="0" borderId="0" xfId="0" applyNumberFormat="1" applyBorder="1" applyAlignment="1">
      <alignment horizontal="center" vertical="top"/>
    </xf>
    <xf numFmtId="3" fontId="0" fillId="0" borderId="0" xfId="0" applyNumberFormat="1" applyBorder="1" applyAlignment="1">
      <alignment/>
    </xf>
    <xf numFmtId="0" fontId="0" fillId="0" borderId="0" xfId="0" applyBorder="1" applyAlignment="1">
      <alignment horizontal="center" vertical="top"/>
    </xf>
    <xf numFmtId="0" fontId="0" fillId="0" borderId="0" xfId="0" applyBorder="1" applyAlignment="1">
      <alignment/>
    </xf>
    <xf numFmtId="10" fontId="0" fillId="0" borderId="0" xfId="0" applyNumberFormat="1" applyAlignment="1">
      <alignment/>
    </xf>
    <xf numFmtId="1" fontId="8" fillId="0" borderId="14" xfId="45" applyNumberFormat="1" applyFont="1" applyBorder="1" applyAlignment="1">
      <alignment/>
    </xf>
    <xf numFmtId="0" fontId="0" fillId="0" borderId="15" xfId="45" applyNumberFormat="1" applyFont="1" applyBorder="1" applyAlignment="1">
      <alignment/>
    </xf>
    <xf numFmtId="0" fontId="0" fillId="0" borderId="15" xfId="0" applyBorder="1" applyAlignment="1">
      <alignment/>
    </xf>
    <xf numFmtId="0" fontId="0" fillId="0" borderId="15" xfId="0" applyBorder="1" applyAlignment="1">
      <alignment/>
    </xf>
    <xf numFmtId="0" fontId="0" fillId="0" borderId="15" xfId="0" applyFill="1" applyBorder="1" applyAlignment="1">
      <alignment horizontal="center"/>
    </xf>
    <xf numFmtId="0" fontId="0" fillId="0" borderId="16" xfId="0" applyBorder="1" applyAlignment="1">
      <alignment/>
    </xf>
    <xf numFmtId="1" fontId="8" fillId="0" borderId="17" xfId="45" applyNumberFormat="1" applyFont="1" applyBorder="1" applyAlignment="1">
      <alignment/>
    </xf>
    <xf numFmtId="0" fontId="0" fillId="0" borderId="0" xfId="45" applyNumberFormat="1" applyFont="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18" xfId="0" applyBorder="1" applyAlignment="1">
      <alignment/>
    </xf>
    <xf numFmtId="1" fontId="10" fillId="0" borderId="17" xfId="45" applyNumberFormat="1" applyFont="1" applyBorder="1" applyAlignment="1">
      <alignment/>
    </xf>
    <xf numFmtId="0" fontId="4" fillId="0" borderId="0" xfId="45" applyNumberFormat="1" applyFont="1" applyBorder="1" applyAlignment="1">
      <alignment horizontal="right"/>
    </xf>
    <xf numFmtId="0" fontId="4" fillId="0" borderId="0" xfId="45" applyNumberFormat="1" applyFont="1" applyBorder="1" applyAlignment="1">
      <alignment horizontal="left"/>
    </xf>
    <xf numFmtId="1" fontId="10" fillId="0" borderId="19" xfId="45" applyNumberFormat="1" applyFont="1" applyBorder="1" applyAlignment="1">
      <alignment/>
    </xf>
    <xf numFmtId="0" fontId="4" fillId="0" borderId="20" xfId="45" applyNumberFormat="1" applyFont="1" applyBorder="1" applyAlignment="1">
      <alignment horizontal="right"/>
    </xf>
    <xf numFmtId="0" fontId="4" fillId="0" borderId="20" xfId="45" applyNumberFormat="1" applyFont="1" applyBorder="1" applyAlignment="1">
      <alignment horizontal="left"/>
    </xf>
    <xf numFmtId="3" fontId="0" fillId="0" borderId="20" xfId="0" applyNumberFormat="1" applyBorder="1" applyAlignment="1">
      <alignment/>
    </xf>
    <xf numFmtId="0" fontId="0" fillId="0" borderId="20" xfId="0" applyFill="1" applyBorder="1" applyAlignment="1">
      <alignment horizontal="center"/>
    </xf>
    <xf numFmtId="0" fontId="0" fillId="0" borderId="21" xfId="0" applyBorder="1" applyAlignment="1">
      <alignment/>
    </xf>
    <xf numFmtId="165" fontId="0" fillId="0" borderId="0" xfId="42" applyNumberFormat="1" applyFont="1" applyAlignment="1">
      <alignment/>
    </xf>
    <xf numFmtId="3" fontId="0" fillId="0" borderId="0" xfId="42" applyNumberFormat="1" applyFont="1" applyAlignment="1">
      <alignment/>
    </xf>
    <xf numFmtId="165" fontId="45" fillId="7" borderId="20" xfId="44" applyNumberFormat="1" applyFont="1" applyFill="1" applyBorder="1" applyAlignment="1">
      <alignment horizontal="center" vertical="center"/>
    </xf>
    <xf numFmtId="0" fontId="46" fillId="0" borderId="20" xfId="0" applyFont="1" applyBorder="1" applyAlignment="1">
      <alignment vertical="center"/>
    </xf>
    <xf numFmtId="0" fontId="46" fillId="0" borderId="22" xfId="0" applyFont="1" applyBorder="1" applyAlignment="1">
      <alignment vertical="center"/>
    </xf>
    <xf numFmtId="165" fontId="45" fillId="33" borderId="23" xfId="44" applyNumberFormat="1" applyFont="1" applyFill="1" applyBorder="1" applyAlignment="1">
      <alignment horizontal="center" vertical="center"/>
    </xf>
    <xf numFmtId="0" fontId="0" fillId="33" borderId="20" xfId="0"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84</xdr:row>
      <xdr:rowOff>0</xdr:rowOff>
    </xdr:from>
    <xdr:to>
      <xdr:col>0</xdr:col>
      <xdr:colOff>1295400</xdr:colOff>
      <xdr:row>85</xdr:row>
      <xdr:rowOff>123825</xdr:rowOff>
    </xdr:to>
    <xdr:pic>
      <xdr:nvPicPr>
        <xdr:cNvPr id="1" name="Picture 2" descr="MDPLOGO.bmp"/>
        <xdr:cNvPicPr preferRelativeResize="1">
          <a:picLocks noChangeAspect="1"/>
        </xdr:cNvPicPr>
      </xdr:nvPicPr>
      <xdr:blipFill>
        <a:blip r:embed="rId1"/>
        <a:stretch>
          <a:fillRect/>
        </a:stretch>
      </xdr:blipFill>
      <xdr:spPr>
        <a:xfrm>
          <a:off x="742950" y="16744950"/>
          <a:ext cx="552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5"/>
  <sheetViews>
    <sheetView tabSelected="1" zoomScalePageLayoutView="0" workbookViewId="0" topLeftCell="A58">
      <selection activeCell="A81" sqref="A81"/>
    </sheetView>
  </sheetViews>
  <sheetFormatPr defaultColWidth="9.140625" defaultRowHeight="15"/>
  <cols>
    <col min="1" max="1" width="22.140625" style="18" customWidth="1"/>
    <col min="2" max="2" width="16.7109375" style="1" customWidth="1"/>
    <col min="3" max="3" width="16.28125" style="2" customWidth="1"/>
    <col min="4" max="4" width="17.140625" style="2" customWidth="1"/>
    <col min="5" max="5" width="13.7109375" style="1" customWidth="1"/>
    <col min="6" max="6" width="18.8515625" style="1" customWidth="1"/>
    <col min="7" max="7" width="17.28125" style="1" customWidth="1"/>
    <col min="8" max="8" width="14.140625" style="1" customWidth="1"/>
    <col min="9" max="9" width="15.7109375" style="1" customWidth="1"/>
    <col min="10" max="12" width="12.00390625" style="1" customWidth="1"/>
    <col min="13" max="13" width="15.00390625" style="1" customWidth="1"/>
    <col min="14" max="14" width="19.57421875" style="1" customWidth="1"/>
    <col min="15" max="15" width="16.57421875" style="0" customWidth="1"/>
    <col min="16" max="16" width="13.140625" style="0" customWidth="1"/>
    <col min="17" max="17" width="14.28125" style="0" customWidth="1"/>
    <col min="18" max="18" width="12.8515625" style="0" customWidth="1"/>
    <col min="19" max="19" width="11.57421875" style="0" customWidth="1"/>
    <col min="20" max="20" width="12.421875" style="0" customWidth="1"/>
  </cols>
  <sheetData>
    <row r="1" spans="1:20" s="3" customFormat="1" ht="69" customHeight="1" thickBot="1">
      <c r="A1" s="19" t="s">
        <v>99</v>
      </c>
      <c r="B1" s="47" t="s">
        <v>97</v>
      </c>
      <c r="C1" s="48"/>
      <c r="D1" s="48"/>
      <c r="E1" s="48"/>
      <c r="F1" s="48"/>
      <c r="G1" s="48"/>
      <c r="H1" s="48"/>
      <c r="I1" s="48"/>
      <c r="J1" s="48"/>
      <c r="K1" s="48"/>
      <c r="L1" s="49"/>
      <c r="M1" s="50" t="s">
        <v>98</v>
      </c>
      <c r="N1" s="51"/>
      <c r="O1" s="51"/>
      <c r="P1" s="51"/>
      <c r="Q1" s="51"/>
      <c r="R1" s="51"/>
      <c r="S1" s="51"/>
      <c r="T1" s="51"/>
    </row>
    <row r="2" spans="1:20" ht="15.75" thickTop="1">
      <c r="A2" s="14"/>
      <c r="B2" s="4"/>
      <c r="C2" s="4"/>
      <c r="D2" s="4"/>
      <c r="E2" s="4"/>
      <c r="F2" s="4"/>
      <c r="G2" s="4"/>
      <c r="H2" s="4"/>
      <c r="I2" s="5" t="s">
        <v>53</v>
      </c>
      <c r="J2" s="4"/>
      <c r="K2" s="4"/>
      <c r="L2" s="4"/>
      <c r="M2" s="4"/>
      <c r="N2" s="4"/>
      <c r="O2" s="4"/>
      <c r="P2" s="4"/>
      <c r="Q2" s="5" t="s">
        <v>53</v>
      </c>
      <c r="R2" s="4"/>
      <c r="S2" s="4"/>
      <c r="T2" s="4"/>
    </row>
    <row r="3" spans="1:20" ht="15">
      <c r="A3" s="15"/>
      <c r="B3" s="6"/>
      <c r="C3" s="6"/>
      <c r="D3" s="6" t="s">
        <v>73</v>
      </c>
      <c r="E3" s="7"/>
      <c r="F3" s="7"/>
      <c r="G3" s="8" t="s">
        <v>54</v>
      </c>
      <c r="H3" s="7"/>
      <c r="I3" s="8" t="s">
        <v>55</v>
      </c>
      <c r="J3" s="9"/>
      <c r="K3" s="10"/>
      <c r="L3" s="9"/>
      <c r="M3" s="7"/>
      <c r="N3" s="7"/>
      <c r="O3" s="8" t="s">
        <v>54</v>
      </c>
      <c r="P3" s="7"/>
      <c r="Q3" s="8" t="s">
        <v>55</v>
      </c>
      <c r="R3" s="9"/>
      <c r="S3" s="10"/>
      <c r="T3" s="9"/>
    </row>
    <row r="4" spans="1:20" ht="15">
      <c r="A4" s="16"/>
      <c r="B4" s="7" t="s">
        <v>56</v>
      </c>
      <c r="C4" s="7" t="s">
        <v>71</v>
      </c>
      <c r="D4" s="7" t="s">
        <v>71</v>
      </c>
      <c r="E4" s="8"/>
      <c r="F4" s="8" t="s">
        <v>57</v>
      </c>
      <c r="G4" s="8" t="s">
        <v>58</v>
      </c>
      <c r="H4" s="8"/>
      <c r="I4" s="8" t="s">
        <v>59</v>
      </c>
      <c r="J4" s="8" t="s">
        <v>60</v>
      </c>
      <c r="K4" s="11"/>
      <c r="L4" s="8" t="s">
        <v>61</v>
      </c>
      <c r="M4" s="8"/>
      <c r="N4" s="8" t="s">
        <v>57</v>
      </c>
      <c r="O4" s="8" t="s">
        <v>58</v>
      </c>
      <c r="P4" s="8"/>
      <c r="Q4" s="8" t="s">
        <v>59</v>
      </c>
      <c r="R4" s="8" t="s">
        <v>60</v>
      </c>
      <c r="S4" s="11"/>
      <c r="T4" s="8" t="s">
        <v>61</v>
      </c>
    </row>
    <row r="5" spans="1:20" ht="15">
      <c r="A5" s="13" t="s">
        <v>0</v>
      </c>
      <c r="B5" s="8" t="s">
        <v>62</v>
      </c>
      <c r="C5" s="8" t="s">
        <v>72</v>
      </c>
      <c r="D5" s="8" t="s">
        <v>72</v>
      </c>
      <c r="E5" s="8" t="s">
        <v>64</v>
      </c>
      <c r="F5" s="8" t="s">
        <v>65</v>
      </c>
      <c r="G5" s="8" t="s">
        <v>66</v>
      </c>
      <c r="H5" s="8" t="s">
        <v>67</v>
      </c>
      <c r="I5" s="8" t="s">
        <v>68</v>
      </c>
      <c r="J5" s="8" t="s">
        <v>69</v>
      </c>
      <c r="K5" s="8" t="s">
        <v>63</v>
      </c>
      <c r="L5" s="8" t="s">
        <v>70</v>
      </c>
      <c r="M5" s="8" t="s">
        <v>64</v>
      </c>
      <c r="N5" s="8" t="s">
        <v>65</v>
      </c>
      <c r="O5" s="8" t="s">
        <v>66</v>
      </c>
      <c r="P5" s="8" t="s">
        <v>67</v>
      </c>
      <c r="Q5" s="8" t="s">
        <v>68</v>
      </c>
      <c r="R5" s="8" t="s">
        <v>69</v>
      </c>
      <c r="S5" s="8" t="s">
        <v>63</v>
      </c>
      <c r="T5" s="8" t="s">
        <v>70</v>
      </c>
    </row>
    <row r="6" spans="1:20" ht="15.75" thickBot="1">
      <c r="A6" s="17"/>
      <c r="B6" s="12"/>
      <c r="C6" s="12"/>
      <c r="D6" s="12"/>
      <c r="E6" s="12"/>
      <c r="F6" s="12"/>
      <c r="G6" s="12"/>
      <c r="H6" s="12"/>
      <c r="I6" s="12"/>
      <c r="J6" s="12"/>
      <c r="K6" s="12"/>
      <c r="L6" s="12"/>
      <c r="M6" s="12"/>
      <c r="N6" s="12"/>
      <c r="O6" s="12"/>
      <c r="P6" s="12"/>
      <c r="Q6" s="12"/>
      <c r="R6" s="12"/>
      <c r="S6" s="12"/>
      <c r="T6" s="12"/>
    </row>
    <row r="7" spans="1:20" ht="15">
      <c r="A7" s="20" t="s">
        <v>81</v>
      </c>
      <c r="B7" s="45">
        <v>40836</v>
      </c>
      <c r="C7" s="46">
        <v>-102</v>
      </c>
      <c r="D7" s="24">
        <v>-0.002491572622013777</v>
      </c>
      <c r="E7" s="45">
        <v>39934</v>
      </c>
      <c r="F7" s="45">
        <v>360</v>
      </c>
      <c r="G7" s="45">
        <v>47</v>
      </c>
      <c r="H7" s="45">
        <v>125</v>
      </c>
      <c r="I7" s="45">
        <v>2</v>
      </c>
      <c r="J7" s="45">
        <v>51</v>
      </c>
      <c r="K7" s="45">
        <v>40519</v>
      </c>
      <c r="L7" s="45">
        <v>317</v>
      </c>
      <c r="M7" s="24">
        <f>'Total Population'!$E7/'Total Population'!$B7</f>
        <v>0.9779116465863453</v>
      </c>
      <c r="N7" s="24">
        <f>'Total Population'!$F7/'Total Population'!$B7</f>
        <v>0.00881575080811049</v>
      </c>
      <c r="O7" s="24">
        <f>'Total Population'!$G7/'Total Population'!$B7</f>
        <v>0.0011509452443922029</v>
      </c>
      <c r="P7" s="24">
        <f>'Total Population'!$H7/'Total Population'!$B7</f>
        <v>0.003061024586149476</v>
      </c>
      <c r="Q7" s="24">
        <f>'Total Population'!$I7/'Total Population'!$B7</f>
        <v>4.8976393378391615E-05</v>
      </c>
      <c r="R7" s="24">
        <f>'Total Population'!$J7/'Total Population'!$B7</f>
        <v>0.0012488980311489862</v>
      </c>
      <c r="S7" s="24">
        <f>'Total Population'!$K7/'Total Population'!$B7</f>
        <v>0.992237241649525</v>
      </c>
      <c r="T7" s="24">
        <f>'Total Population'!$L7/'Total Population'!$B7</f>
        <v>0.007762758350475071</v>
      </c>
    </row>
    <row r="8" spans="1:20" ht="15">
      <c r="A8" s="20" t="s">
        <v>82</v>
      </c>
      <c r="B8" s="45">
        <v>39212</v>
      </c>
      <c r="C8" s="46">
        <v>-1726</v>
      </c>
      <c r="D8" s="24">
        <v>-0.04216131711368411</v>
      </c>
      <c r="E8" s="45">
        <v>36061</v>
      </c>
      <c r="F8" s="45">
        <v>2037</v>
      </c>
      <c r="G8" s="45">
        <v>63</v>
      </c>
      <c r="H8" s="45">
        <v>323</v>
      </c>
      <c r="I8" s="45">
        <v>22</v>
      </c>
      <c r="J8" s="45">
        <v>100</v>
      </c>
      <c r="K8" s="45">
        <v>38606</v>
      </c>
      <c r="L8" s="45">
        <v>606</v>
      </c>
      <c r="M8" s="24">
        <f>'Total Population'!$E8/'Total Population'!$B8</f>
        <v>0.9196419463429563</v>
      </c>
      <c r="N8" s="24">
        <f>'Total Population'!$F8/'Total Population'!$B8</f>
        <v>0.05194838314801591</v>
      </c>
      <c r="O8" s="24">
        <f>'Total Population'!$G8/'Total Population'!$B8</f>
        <v>0.0016066510251963684</v>
      </c>
      <c r="P8" s="24">
        <f>'Total Population'!$H8/'Total Population'!$B8</f>
        <v>0.008237274303784556</v>
      </c>
      <c r="Q8" s="24">
        <f>'Total Population'!$I8/'Total Population'!$B8</f>
        <v>0.000561052738957462</v>
      </c>
      <c r="R8" s="24">
        <f>'Total Population'!$J8/'Total Population'!$B8</f>
        <v>0.0025502397225339183</v>
      </c>
      <c r="S8" s="24">
        <f>'Total Population'!$K8/'Total Population'!$B8</f>
        <v>0.9845455472814445</v>
      </c>
      <c r="T8" s="24">
        <f>'Total Population'!$L8/'Total Population'!$B8</f>
        <v>0.015454452718555544</v>
      </c>
    </row>
    <row r="9" spans="1:20" ht="15">
      <c r="A9" s="20" t="s">
        <v>83</v>
      </c>
      <c r="B9" s="45">
        <v>40743</v>
      </c>
      <c r="C9" s="46">
        <v>-195</v>
      </c>
      <c r="D9" s="24">
        <v>-0.0047633006009086916</v>
      </c>
      <c r="E9" s="45">
        <v>37443</v>
      </c>
      <c r="F9" s="45">
        <v>2164</v>
      </c>
      <c r="G9" s="45">
        <v>64</v>
      </c>
      <c r="H9" s="45">
        <v>318</v>
      </c>
      <c r="I9" s="45">
        <v>8</v>
      </c>
      <c r="J9" s="45">
        <v>104</v>
      </c>
      <c r="K9" s="45">
        <v>40101</v>
      </c>
      <c r="L9" s="45">
        <v>642</v>
      </c>
      <c r="M9" s="24">
        <f>'Total Population'!$E9/'Total Population'!$B9</f>
        <v>0.9190044915691039</v>
      </c>
      <c r="N9" s="24">
        <f>'Total Population'!$F9/'Total Population'!$B9</f>
        <v>0.053113418255896716</v>
      </c>
      <c r="O9" s="24">
        <f>'Total Population'!$G9/'Total Population'!$B9</f>
        <v>0.0015708219816901062</v>
      </c>
      <c r="P9" s="24">
        <f>'Total Population'!$H9/'Total Population'!$B9</f>
        <v>0.007805021721522715</v>
      </c>
      <c r="Q9" s="24">
        <f>'Total Population'!$I9/'Total Population'!$B9</f>
        <v>0.00019635274771126327</v>
      </c>
      <c r="R9" s="24">
        <f>'Total Population'!$J9/'Total Population'!$B9</f>
        <v>0.002552585720246423</v>
      </c>
      <c r="S9" s="24">
        <f>'Total Population'!$K9/'Total Population'!$B9</f>
        <v>0.9842426919961711</v>
      </c>
      <c r="T9" s="24">
        <f>'Total Population'!$L9/'Total Population'!$B9</f>
        <v>0.01575730800382888</v>
      </c>
    </row>
    <row r="10" spans="1:20" ht="15">
      <c r="A10" s="20" t="s">
        <v>84</v>
      </c>
      <c r="B10" s="45">
        <v>83797</v>
      </c>
      <c r="C10" s="46">
        <v>1921</v>
      </c>
      <c r="D10" s="24">
        <v>0.023462308857296398</v>
      </c>
      <c r="E10" s="45">
        <v>76091</v>
      </c>
      <c r="F10" s="45">
        <v>3781</v>
      </c>
      <c r="G10" s="45">
        <v>183</v>
      </c>
      <c r="H10" s="45">
        <v>1386</v>
      </c>
      <c r="I10" s="45">
        <v>35</v>
      </c>
      <c r="J10" s="45">
        <v>727</v>
      </c>
      <c r="K10" s="45">
        <v>82203</v>
      </c>
      <c r="L10" s="45">
        <v>1594</v>
      </c>
      <c r="M10" s="24">
        <f>'Total Population'!$E10/'Total Population'!$B10</f>
        <v>0.9080396672911918</v>
      </c>
      <c r="N10" s="24">
        <f>'Total Population'!$F10/'Total Population'!$B10</f>
        <v>0.045120947050610406</v>
      </c>
      <c r="O10" s="24">
        <f>'Total Population'!$G10/'Total Population'!$B10</f>
        <v>0.002183849063808967</v>
      </c>
      <c r="P10" s="24">
        <f>'Total Population'!$H10/'Total Population'!$B10</f>
        <v>0.016539971598028568</v>
      </c>
      <c r="Q10" s="24">
        <f>'Total Population'!$I10/'Total Population'!$B10</f>
        <v>0.0004176760504552669</v>
      </c>
      <c r="R10" s="24">
        <f>'Total Population'!$J10/'Total Population'!$B10</f>
        <v>0.008675728248027972</v>
      </c>
      <c r="S10" s="24">
        <f>'Total Population'!$K10/'Total Population'!$B10</f>
        <v>0.980977839302123</v>
      </c>
      <c r="T10" s="24">
        <f>'Total Population'!$L10/'Total Population'!$B10</f>
        <v>0.019022160697877013</v>
      </c>
    </row>
    <row r="11" spans="1:20" ht="15">
      <c r="A11" s="20" t="s">
        <v>85</v>
      </c>
      <c r="B11" s="45">
        <v>40661</v>
      </c>
      <c r="C11" s="46">
        <v>-277</v>
      </c>
      <c r="D11" s="24">
        <v>-0.006766329571547218</v>
      </c>
      <c r="E11" s="45">
        <v>30624</v>
      </c>
      <c r="F11" s="45">
        <v>6508</v>
      </c>
      <c r="G11" s="45">
        <v>104</v>
      </c>
      <c r="H11" s="45">
        <v>537</v>
      </c>
      <c r="I11" s="45">
        <v>30</v>
      </c>
      <c r="J11" s="45">
        <v>845</v>
      </c>
      <c r="K11" s="45">
        <v>38648</v>
      </c>
      <c r="L11" s="45">
        <v>2013</v>
      </c>
      <c r="M11" s="24">
        <f>'Total Population'!$E11/'Total Population'!$B11</f>
        <v>0.7531541280342343</v>
      </c>
      <c r="N11" s="24">
        <f>'Total Population'!$F11/'Total Population'!$B11</f>
        <v>0.16005508964363888</v>
      </c>
      <c r="O11" s="24">
        <f>'Total Population'!$G11/'Total Population'!$B11</f>
        <v>0.0025577334546617154</v>
      </c>
      <c r="P11" s="24">
        <f>'Total Population'!$H11/'Total Population'!$B11</f>
        <v>0.013206758318782125</v>
      </c>
      <c r="Q11" s="24">
        <f>'Total Population'!$I11/'Total Population'!$B11</f>
        <v>0.000737807727306264</v>
      </c>
      <c r="R11" s="24">
        <f>'Total Population'!$J11/'Total Population'!$B11</f>
        <v>0.020781584319126436</v>
      </c>
      <c r="S11" s="24">
        <f>'Total Population'!$K11/'Total Population'!$B11</f>
        <v>0.9504931014977497</v>
      </c>
      <c r="T11" s="24">
        <f>'Total Population'!$L11/'Total Population'!$B11</f>
        <v>0.04950689850225031</v>
      </c>
    </row>
    <row r="12" spans="1:20" ht="15">
      <c r="A12" s="20" t="s">
        <v>86</v>
      </c>
      <c r="B12" s="45">
        <v>78571</v>
      </c>
      <c r="C12" s="46">
        <v>-3305</v>
      </c>
      <c r="D12" s="24">
        <v>-0.040365919194880064</v>
      </c>
      <c r="E12" s="45">
        <v>53316</v>
      </c>
      <c r="F12" s="45">
        <v>12954</v>
      </c>
      <c r="G12" s="45">
        <v>354</v>
      </c>
      <c r="H12" s="45">
        <v>4218</v>
      </c>
      <c r="I12" s="45">
        <v>58</v>
      </c>
      <c r="J12" s="45">
        <v>4750</v>
      </c>
      <c r="K12" s="45">
        <v>75650</v>
      </c>
      <c r="L12" s="45">
        <v>2921</v>
      </c>
      <c r="M12" s="24">
        <f>'Total Population'!$E12/'Total Population'!$B12</f>
        <v>0.6785709740234946</v>
      </c>
      <c r="N12" s="24">
        <f>'Total Population'!$F12/'Total Population'!$B12</f>
        <v>0.16486999019994655</v>
      </c>
      <c r="O12" s="24">
        <f>'Total Population'!$G12/'Total Population'!$B12</f>
        <v>0.004505479120795204</v>
      </c>
      <c r="P12" s="24">
        <f>'Total Population'!$H12/'Total Population'!$B12</f>
        <v>0.053683929185068285</v>
      </c>
      <c r="Q12" s="24">
        <f>'Total Population'!$I12/'Total Population'!$B12</f>
        <v>0.0007381858446500617</v>
      </c>
      <c r="R12" s="24">
        <f>'Total Population'!$J12/'Total Population'!$B12</f>
        <v>0.060454875208410225</v>
      </c>
      <c r="S12" s="24">
        <f>'Total Population'!$K12/'Total Population'!$B12</f>
        <v>0.962823433582365</v>
      </c>
      <c r="T12" s="24">
        <f>'Total Population'!$L12/'Total Population'!$B12</f>
        <v>0.037176566417635004</v>
      </c>
    </row>
    <row r="13" spans="1:20" ht="15">
      <c r="A13" s="20" t="s">
        <v>87</v>
      </c>
      <c r="B13" s="45">
        <v>39435</v>
      </c>
      <c r="C13" s="46">
        <v>-1503</v>
      </c>
      <c r="D13" s="24">
        <v>-0.036714055400850064</v>
      </c>
      <c r="E13" s="45">
        <v>31745</v>
      </c>
      <c r="F13" s="45">
        <v>3665</v>
      </c>
      <c r="G13" s="45">
        <v>104</v>
      </c>
      <c r="H13" s="45">
        <v>1886</v>
      </c>
      <c r="I13" s="45">
        <v>22</v>
      </c>
      <c r="J13" s="45">
        <v>824</v>
      </c>
      <c r="K13" s="45">
        <v>38246</v>
      </c>
      <c r="L13" s="45">
        <v>1189</v>
      </c>
      <c r="M13" s="24">
        <f>'Total Population'!$E13/'Total Population'!$B13</f>
        <v>0.8049955623177381</v>
      </c>
      <c r="N13" s="24">
        <f>'Total Population'!$F13/'Total Population'!$B13</f>
        <v>0.09293774565741093</v>
      </c>
      <c r="O13" s="24">
        <f>'Total Population'!$G13/'Total Population'!$B13</f>
        <v>0.0026372511728160264</v>
      </c>
      <c r="P13" s="24">
        <f>'Total Population'!$H13/'Total Population'!$B13</f>
        <v>0.04782553569164448</v>
      </c>
      <c r="Q13" s="24">
        <f>'Total Population'!$I13/'Total Population'!$B13</f>
        <v>0.0005578800557880056</v>
      </c>
      <c r="R13" s="24">
        <f>'Total Population'!$J13/'Total Population'!$B13</f>
        <v>0.020895143907696208</v>
      </c>
      <c r="S13" s="24">
        <f>'Total Population'!$K13/'Total Population'!$B13</f>
        <v>0.9698491188030937</v>
      </c>
      <c r="T13" s="24">
        <f>'Total Population'!$L13/'Total Population'!$B13</f>
        <v>0.0301508811969063</v>
      </c>
    </row>
    <row r="14" spans="1:20" ht="15">
      <c r="A14" s="20" t="s">
        <v>88</v>
      </c>
      <c r="B14" s="45">
        <v>128180</v>
      </c>
      <c r="C14" s="46">
        <v>5366</v>
      </c>
      <c r="D14" s="24">
        <v>0.04369208722132656</v>
      </c>
      <c r="E14" s="45">
        <v>117076</v>
      </c>
      <c r="F14" s="45">
        <v>3933</v>
      </c>
      <c r="G14" s="45">
        <v>294</v>
      </c>
      <c r="H14" s="45">
        <v>3067</v>
      </c>
      <c r="I14" s="45">
        <v>33</v>
      </c>
      <c r="J14" s="45">
        <v>1209</v>
      </c>
      <c r="K14" s="45">
        <v>125612</v>
      </c>
      <c r="L14" s="45">
        <v>2568</v>
      </c>
      <c r="M14" s="24">
        <f>'Total Population'!$E14/'Total Population'!$B14</f>
        <v>0.9133718208768918</v>
      </c>
      <c r="N14" s="24">
        <f>'Total Population'!$F14/'Total Population'!$B14</f>
        <v>0.03068341394913403</v>
      </c>
      <c r="O14" s="24">
        <f>'Total Population'!$G14/'Total Population'!$B14</f>
        <v>0.0022936495553128413</v>
      </c>
      <c r="P14" s="24">
        <f>'Total Population'!$H14/'Total Population'!$B14</f>
        <v>0.023927289748790763</v>
      </c>
      <c r="Q14" s="24">
        <f>'Total Population'!$I14/'Total Population'!$B14</f>
        <v>0.0002574504602902169</v>
      </c>
      <c r="R14" s="24">
        <f>'Total Population'!$J14/'Total Population'!$B14</f>
        <v>0.009432048681541582</v>
      </c>
      <c r="S14" s="24">
        <f>'Total Population'!$K14/'Total Population'!$B14</f>
        <v>0.9799656732719613</v>
      </c>
      <c r="T14" s="24">
        <f>'Total Population'!$L14/'Total Population'!$B14</f>
        <v>0.020034326728038697</v>
      </c>
    </row>
    <row r="15" spans="1:20" ht="15">
      <c r="A15" s="20" t="s">
        <v>89</v>
      </c>
      <c r="B15" s="45">
        <v>128311</v>
      </c>
      <c r="C15" s="46">
        <v>5497</v>
      </c>
      <c r="D15" s="24">
        <v>0.04475874086016252</v>
      </c>
      <c r="E15" s="45">
        <v>119713</v>
      </c>
      <c r="F15" s="45">
        <v>3881</v>
      </c>
      <c r="G15" s="45">
        <v>247</v>
      </c>
      <c r="H15" s="45">
        <v>1611</v>
      </c>
      <c r="I15" s="45">
        <v>46</v>
      </c>
      <c r="J15" s="45">
        <v>953</v>
      </c>
      <c r="K15" s="45">
        <v>126451</v>
      </c>
      <c r="L15" s="45">
        <v>1860</v>
      </c>
      <c r="M15" s="24">
        <f>'Total Population'!$E15/'Total Population'!$B15</f>
        <v>0.9329909360849811</v>
      </c>
      <c r="N15" s="24">
        <f>'Total Population'!$F15/'Total Population'!$B15</f>
        <v>0.030246822174248504</v>
      </c>
      <c r="O15" s="24">
        <f>'Total Population'!$G15/'Total Population'!$B15</f>
        <v>0.001925010326472399</v>
      </c>
      <c r="P15" s="24">
        <f>'Total Population'!$H15/'Total Population'!$B15</f>
        <v>0.012555431724481923</v>
      </c>
      <c r="Q15" s="24">
        <f>'Total Population'!$I15/'Total Population'!$B15</f>
        <v>0.00035850394744020385</v>
      </c>
      <c r="R15" s="24">
        <f>'Total Population'!$J15/'Total Population'!$B15</f>
        <v>0.00742726656327205</v>
      </c>
      <c r="S15" s="24">
        <f>'Total Population'!$K15/'Total Population'!$B15</f>
        <v>0.9855039708208961</v>
      </c>
      <c r="T15" s="24">
        <f>'Total Population'!$L15/'Total Population'!$B15</f>
        <v>0.014496029179103895</v>
      </c>
    </row>
    <row r="16" spans="1:20" ht="15">
      <c r="A16" s="20" t="s">
        <v>90</v>
      </c>
      <c r="B16" s="45">
        <v>123314</v>
      </c>
      <c r="C16" s="46">
        <v>500</v>
      </c>
      <c r="D16" s="24">
        <v>0.004071197094793753</v>
      </c>
      <c r="E16" s="45">
        <v>94349</v>
      </c>
      <c r="F16" s="45">
        <v>19941</v>
      </c>
      <c r="G16" s="45">
        <v>902</v>
      </c>
      <c r="H16" s="45">
        <v>2215</v>
      </c>
      <c r="I16" s="45">
        <v>34</v>
      </c>
      <c r="J16" s="45">
        <v>2330</v>
      </c>
      <c r="K16" s="45">
        <v>119771</v>
      </c>
      <c r="L16" s="45">
        <v>3543</v>
      </c>
      <c r="M16" s="24">
        <f>'Total Population'!$E16/'Total Population'!$B16</f>
        <v>0.7651118283406588</v>
      </c>
      <c r="N16" s="24">
        <f>'Total Population'!$F16/'Total Population'!$B16</f>
        <v>0.1617091327829768</v>
      </c>
      <c r="O16" s="24">
        <f>'Total Population'!$G16/'Total Population'!$B16</f>
        <v>0.007314660135913197</v>
      </c>
      <c r="P16" s="24">
        <f>'Total Population'!$H16/'Total Population'!$B16</f>
        <v>0.017962275167458682</v>
      </c>
      <c r="Q16" s="24">
        <f>'Total Population'!$I16/'Total Population'!$B16</f>
        <v>0.00027571889647566377</v>
      </c>
      <c r="R16" s="24">
        <f>'Total Population'!$J16/'Total Population'!$B16</f>
        <v>0.018894853787891075</v>
      </c>
      <c r="S16" s="24">
        <f>'Total Population'!$K16/'Total Population'!$B16</f>
        <v>0.9712684691113742</v>
      </c>
      <c r="T16" s="24">
        <f>'Total Population'!$L16/'Total Population'!$B16</f>
        <v>0.028731530888625786</v>
      </c>
    </row>
    <row r="17" spans="1:20" ht="15">
      <c r="A17" s="20" t="s">
        <v>91</v>
      </c>
      <c r="B17" s="45">
        <v>128491</v>
      </c>
      <c r="C17" s="46">
        <v>5677</v>
      </c>
      <c r="D17" s="24">
        <v>0.046224371814288276</v>
      </c>
      <c r="E17" s="45">
        <v>111007</v>
      </c>
      <c r="F17" s="45">
        <v>10235</v>
      </c>
      <c r="G17" s="45">
        <v>383</v>
      </c>
      <c r="H17" s="45">
        <v>3632</v>
      </c>
      <c r="I17" s="45">
        <v>28</v>
      </c>
      <c r="J17" s="45">
        <v>895</v>
      </c>
      <c r="K17" s="45">
        <v>126180</v>
      </c>
      <c r="L17" s="45">
        <v>2311</v>
      </c>
      <c r="M17" s="24">
        <f>'Total Population'!$E17/'Total Population'!$B17</f>
        <v>0.8639282128709403</v>
      </c>
      <c r="N17" s="24">
        <f>'Total Population'!$F17/'Total Population'!$B17</f>
        <v>0.07965538442381179</v>
      </c>
      <c r="O17" s="24">
        <f>'Total Population'!$G17/'Total Population'!$B17</f>
        <v>0.002980753515810446</v>
      </c>
      <c r="P17" s="24">
        <f>'Total Population'!$H17/'Total Population'!$B17</f>
        <v>0.028266571199539268</v>
      </c>
      <c r="Q17" s="24">
        <f>'Total Population'!$I17/'Total Population'!$B17</f>
        <v>0.00021791409515063313</v>
      </c>
      <c r="R17" s="24">
        <f>'Total Population'!$J17/'Total Population'!$B17</f>
        <v>0.00696546839856488</v>
      </c>
      <c r="S17" s="24">
        <f>'Total Population'!$K17/'Total Population'!$B17</f>
        <v>0.9820143045038174</v>
      </c>
      <c r="T17" s="24">
        <f>'Total Population'!$L17/'Total Population'!$B17</f>
        <v>0.017985695496182612</v>
      </c>
    </row>
    <row r="18" spans="1:20" ht="15">
      <c r="A18" s="20" t="s">
        <v>92</v>
      </c>
      <c r="B18" s="45">
        <v>124527</v>
      </c>
      <c r="C18" s="46">
        <v>1713</v>
      </c>
      <c r="D18" s="24">
        <v>0.013947921246763398</v>
      </c>
      <c r="E18" s="45">
        <v>83493</v>
      </c>
      <c r="F18" s="45">
        <v>28569</v>
      </c>
      <c r="G18" s="45">
        <v>324</v>
      </c>
      <c r="H18" s="45">
        <v>7525</v>
      </c>
      <c r="I18" s="45">
        <v>44</v>
      </c>
      <c r="J18" s="45">
        <v>1725</v>
      </c>
      <c r="K18" s="45">
        <v>121680</v>
      </c>
      <c r="L18" s="45">
        <v>2847</v>
      </c>
      <c r="M18" s="24">
        <f>'Total Population'!$E18/'Total Population'!$B18</f>
        <v>0.6704811004842324</v>
      </c>
      <c r="N18" s="24">
        <f>'Total Population'!$F18/'Total Population'!$B18</f>
        <v>0.22942012575586018</v>
      </c>
      <c r="O18" s="24">
        <f>'Total Population'!$G18/'Total Population'!$B18</f>
        <v>0.0026018453829290034</v>
      </c>
      <c r="P18" s="24">
        <f>'Total Population'!$H18/'Total Population'!$B18</f>
        <v>0.06042866205722454</v>
      </c>
      <c r="Q18" s="24">
        <f>'Total Population'!$I18/'Total Population'!$B18</f>
        <v>0.0003533370273113461</v>
      </c>
      <c r="R18" s="24">
        <f>'Total Population'!$J18/'Total Population'!$B18</f>
        <v>0.013852417548001638</v>
      </c>
      <c r="S18" s="24">
        <f>'Total Population'!$K18/'Total Population'!$B18</f>
        <v>0.977137488255559</v>
      </c>
      <c r="T18" s="24">
        <f>'Total Population'!$L18/'Total Population'!$B18</f>
        <v>0.022862511744440966</v>
      </c>
    </row>
    <row r="19" spans="1:20" ht="15">
      <c r="A19" s="20" t="s">
        <v>93</v>
      </c>
      <c r="B19" s="45">
        <v>85707</v>
      </c>
      <c r="C19" s="46">
        <v>3831</v>
      </c>
      <c r="D19" s="24">
        <v>0.04679026821046461</v>
      </c>
      <c r="E19" s="45">
        <v>70443</v>
      </c>
      <c r="F19" s="45">
        <v>4344</v>
      </c>
      <c r="G19" s="45">
        <v>149</v>
      </c>
      <c r="H19" s="45">
        <v>8355</v>
      </c>
      <c r="I19" s="45">
        <v>23</v>
      </c>
      <c r="J19" s="45">
        <v>588</v>
      </c>
      <c r="K19" s="45">
        <v>83902</v>
      </c>
      <c r="L19" s="45">
        <v>1805</v>
      </c>
      <c r="M19" s="24">
        <f>'Total Population'!$E19/'Total Population'!$B19</f>
        <v>0.8219048619132626</v>
      </c>
      <c r="N19" s="24">
        <f>'Total Population'!$F19/'Total Population'!$B19</f>
        <v>0.050684308166194125</v>
      </c>
      <c r="O19" s="24">
        <f>'Total Population'!$G19/'Total Population'!$B19</f>
        <v>0.0017384811042271927</v>
      </c>
      <c r="P19" s="24">
        <f>'Total Population'!$H19/'Total Population'!$B19</f>
        <v>0.09748328607931674</v>
      </c>
      <c r="Q19" s="24">
        <f>'Total Population'!$I19/'Total Population'!$B19</f>
        <v>0.0002683561436055398</v>
      </c>
      <c r="R19" s="24">
        <f>'Total Population'!$J19/'Total Population'!$B19</f>
        <v>0.006860583149567713</v>
      </c>
      <c r="S19" s="24">
        <f>'Total Population'!$K19/'Total Population'!$B19</f>
        <v>0.978939876556174</v>
      </c>
      <c r="T19" s="24">
        <f>'Total Population'!$L19/'Total Population'!$B19</f>
        <v>0.02106012344382606</v>
      </c>
    </row>
    <row r="20" spans="1:20" ht="15">
      <c r="A20" s="20" t="s">
        <v>94</v>
      </c>
      <c r="B20" s="45">
        <v>42326</v>
      </c>
      <c r="C20" s="46">
        <v>1388</v>
      </c>
      <c r="D20" s="24">
        <v>0.033904929405442374</v>
      </c>
      <c r="E20" s="45">
        <v>26373</v>
      </c>
      <c r="F20" s="45">
        <v>3894</v>
      </c>
      <c r="G20" s="45">
        <v>112</v>
      </c>
      <c r="H20" s="45">
        <v>10093</v>
      </c>
      <c r="I20" s="45">
        <v>19</v>
      </c>
      <c r="J20" s="45">
        <v>596</v>
      </c>
      <c r="K20" s="45">
        <v>41087</v>
      </c>
      <c r="L20" s="45">
        <v>1239</v>
      </c>
      <c r="M20" s="24">
        <f>'Total Population'!$E20/'Total Population'!$B20</f>
        <v>0.6230921891981288</v>
      </c>
      <c r="N20" s="24">
        <f>'Total Population'!$F20/'Total Population'!$B20</f>
        <v>0.09200018900911969</v>
      </c>
      <c r="O20" s="24">
        <f>'Total Population'!$G20/'Total Population'!$B20</f>
        <v>0.0026461276756603504</v>
      </c>
      <c r="P20" s="24">
        <f>'Total Population'!$H20/'Total Population'!$B20</f>
        <v>0.23845863062892786</v>
      </c>
      <c r="Q20" s="24">
        <f>'Total Population'!$I20/'Total Population'!$B20</f>
        <v>0.00044889665926380946</v>
      </c>
      <c r="R20" s="24">
        <f>'Total Population'!$J20/'Total Population'!$B20</f>
        <v>0.014081179416906866</v>
      </c>
      <c r="S20" s="24">
        <f>'Total Population'!$K20/'Total Population'!$B20</f>
        <v>0.9707272125880074</v>
      </c>
      <c r="T20" s="24">
        <f>'Total Population'!$L20/'Total Population'!$B20</f>
        <v>0.02927278741199263</v>
      </c>
    </row>
    <row r="21" spans="1:20" ht="15">
      <c r="A21" s="20" t="s">
        <v>1</v>
      </c>
      <c r="B21" s="45">
        <v>117105</v>
      </c>
      <c r="C21" s="46">
        <v>-5709</v>
      </c>
      <c r="D21" s="24">
        <v>-0.046484928428355075</v>
      </c>
      <c r="E21" s="45">
        <v>40260</v>
      </c>
      <c r="F21" s="45">
        <v>66599</v>
      </c>
      <c r="G21" s="45">
        <v>323</v>
      </c>
      <c r="H21" s="45">
        <v>4635</v>
      </c>
      <c r="I21" s="45">
        <v>46</v>
      </c>
      <c r="J21" s="45">
        <v>2196</v>
      </c>
      <c r="K21" s="45">
        <v>114059</v>
      </c>
      <c r="L21" s="45">
        <v>3046</v>
      </c>
      <c r="M21" s="24">
        <f>'Total Population'!$E21/'Total Population'!$B21</f>
        <v>0.34379403099782246</v>
      </c>
      <c r="N21" s="24">
        <f>'Total Population'!$F21/'Total Population'!$B21</f>
        <v>0.5687118398018872</v>
      </c>
      <c r="O21" s="24">
        <f>'Total Population'!$G21/'Total Population'!$B21</f>
        <v>0.002758208445412237</v>
      </c>
      <c r="P21" s="24">
        <f>'Total Population'!$H21/'Total Population'!$B21</f>
        <v>0.03957986422441399</v>
      </c>
      <c r="Q21" s="24">
        <f>'Total Population'!$I21/'Total Population'!$B21</f>
        <v>0.0003928098714828573</v>
      </c>
      <c r="R21" s="24">
        <f>'Total Population'!$J21/'Total Population'!$B21</f>
        <v>0.018752401690790316</v>
      </c>
      <c r="S21" s="24">
        <f>'Total Population'!$K21/'Total Population'!$B21</f>
        <v>0.973989155031809</v>
      </c>
      <c r="T21" s="24">
        <f>'Total Population'!$L21/'Total Population'!$B21</f>
        <v>0.02601084496819094</v>
      </c>
    </row>
    <row r="22" spans="1:20" ht="15">
      <c r="A22" s="20" t="s">
        <v>2</v>
      </c>
      <c r="B22" s="45">
        <v>117159</v>
      </c>
      <c r="C22" s="46">
        <v>-5655</v>
      </c>
      <c r="D22" s="24">
        <v>-0.04604523914211735</v>
      </c>
      <c r="E22" s="45">
        <v>76486</v>
      </c>
      <c r="F22" s="45">
        <v>27145</v>
      </c>
      <c r="G22" s="45">
        <v>226</v>
      </c>
      <c r="H22" s="45">
        <v>8592</v>
      </c>
      <c r="I22" s="45">
        <v>56</v>
      </c>
      <c r="J22" s="45">
        <v>2097</v>
      </c>
      <c r="K22" s="45">
        <v>114602</v>
      </c>
      <c r="L22" s="45">
        <v>2557</v>
      </c>
      <c r="M22" s="24">
        <f>'Total Population'!$E22/'Total Population'!$B22</f>
        <v>0.6528393038520302</v>
      </c>
      <c r="N22" s="24">
        <f>'Total Population'!$F22/'Total Population'!$B22</f>
        <v>0.23169368123661008</v>
      </c>
      <c r="O22" s="24">
        <f>'Total Population'!$G22/'Total Population'!$B22</f>
        <v>0.001929002466733243</v>
      </c>
      <c r="P22" s="24">
        <f>'Total Population'!$H22/'Total Population'!$B22</f>
        <v>0.07333623537244258</v>
      </c>
      <c r="Q22" s="24">
        <f>'Total Population'!$I22/'Total Population'!$B22</f>
        <v>0.00047798291211089203</v>
      </c>
      <c r="R22" s="24">
        <f>'Total Population'!$J22/'Total Population'!$B22</f>
        <v>0.017898752976723938</v>
      </c>
      <c r="S22" s="24">
        <f>'Total Population'!$K22/'Total Population'!$B22</f>
        <v>0.9781749588166508</v>
      </c>
      <c r="T22" s="24">
        <f>'Total Population'!$L22/'Total Population'!$B22</f>
        <v>0.021825041183349124</v>
      </c>
    </row>
    <row r="23" spans="1:20" ht="15">
      <c r="A23" s="20" t="s">
        <v>3</v>
      </c>
      <c r="B23" s="45">
        <v>119921</v>
      </c>
      <c r="C23" s="46">
        <v>-2893</v>
      </c>
      <c r="D23" s="24">
        <v>-0.023555946390476656</v>
      </c>
      <c r="E23" s="45">
        <v>78925</v>
      </c>
      <c r="F23" s="45">
        <v>23552</v>
      </c>
      <c r="G23" s="45">
        <v>343</v>
      </c>
      <c r="H23" s="45">
        <v>10283</v>
      </c>
      <c r="I23" s="45">
        <v>67</v>
      </c>
      <c r="J23" s="45">
        <v>2558</v>
      </c>
      <c r="K23" s="45">
        <v>115728</v>
      </c>
      <c r="L23" s="45">
        <v>4193</v>
      </c>
      <c r="M23" s="24">
        <f>'Total Population'!$E23/'Total Population'!$B23</f>
        <v>0.6581416098931797</v>
      </c>
      <c r="N23" s="24">
        <f>'Total Population'!$F23/'Total Population'!$B23</f>
        <v>0.19639596067411044</v>
      </c>
      <c r="O23" s="24">
        <f>'Total Population'!$G23/'Total Population'!$B23</f>
        <v>0.002860216309070138</v>
      </c>
      <c r="P23" s="24">
        <f>'Total Population'!$H23/'Total Population'!$B23</f>
        <v>0.08574811751069454</v>
      </c>
      <c r="Q23" s="24">
        <f>'Total Population'!$I23/'Total Population'!$B23</f>
        <v>0.000558701144920406</v>
      </c>
      <c r="R23" s="24">
        <f>'Total Population'!$J23/'Total Population'!$B23</f>
        <v>0.021330709383677586</v>
      </c>
      <c r="S23" s="24">
        <f>'Total Population'!$K23/'Total Population'!$B23</f>
        <v>0.9650353149156528</v>
      </c>
      <c r="T23" s="24">
        <f>'Total Population'!$L23/'Total Population'!$B23</f>
        <v>0.0349646850843472</v>
      </c>
    </row>
    <row r="24" spans="1:20" ht="15">
      <c r="A24" s="20" t="s">
        <v>4</v>
      </c>
      <c r="B24" s="45">
        <v>121561</v>
      </c>
      <c r="C24" s="46">
        <v>-1253</v>
      </c>
      <c r="D24" s="24">
        <v>-0.010202419919553146</v>
      </c>
      <c r="E24" s="45">
        <v>68471</v>
      </c>
      <c r="F24" s="45">
        <v>27482</v>
      </c>
      <c r="G24" s="45">
        <v>465</v>
      </c>
      <c r="H24" s="45">
        <v>16525</v>
      </c>
      <c r="I24" s="45">
        <v>48</v>
      </c>
      <c r="J24" s="45">
        <v>3447</v>
      </c>
      <c r="K24" s="45">
        <v>116438</v>
      </c>
      <c r="L24" s="45">
        <v>5123</v>
      </c>
      <c r="M24" s="24">
        <f>'Total Population'!$E24/'Total Population'!$B24</f>
        <v>0.5632645338554306</v>
      </c>
      <c r="N24" s="24">
        <f>'Total Population'!$F24/'Total Population'!$B24</f>
        <v>0.22607579733631675</v>
      </c>
      <c r="O24" s="24">
        <f>'Total Population'!$G24/'Total Population'!$B24</f>
        <v>0.0038252400029614763</v>
      </c>
      <c r="P24" s="24">
        <f>'Total Population'!$H24/'Total Population'!$B24</f>
        <v>0.13593998075040514</v>
      </c>
      <c r="Q24" s="24">
        <f>'Total Population'!$I24/'Total Population'!$B24</f>
        <v>0.0003948634841766685</v>
      </c>
      <c r="R24" s="24">
        <f>'Total Population'!$J24/'Total Population'!$B24</f>
        <v>0.028356133957437007</v>
      </c>
      <c r="S24" s="24">
        <f>'Total Population'!$K24/'Total Population'!$B24</f>
        <v>0.9578565493867276</v>
      </c>
      <c r="T24" s="24">
        <f>'Total Population'!$L24/'Total Population'!$B24</f>
        <v>0.04214345061327235</v>
      </c>
    </row>
    <row r="25" spans="1:20" ht="15">
      <c r="A25" s="20" t="s">
        <v>5</v>
      </c>
      <c r="B25" s="45">
        <v>125874</v>
      </c>
      <c r="C25" s="46">
        <v>3060</v>
      </c>
      <c r="D25" s="24">
        <v>0.02491572622013777</v>
      </c>
      <c r="E25" s="45">
        <v>71385</v>
      </c>
      <c r="F25" s="45">
        <v>29824</v>
      </c>
      <c r="G25" s="45">
        <v>417</v>
      </c>
      <c r="H25" s="45">
        <v>15181</v>
      </c>
      <c r="I25" s="45">
        <v>60</v>
      </c>
      <c r="J25" s="45">
        <v>4696</v>
      </c>
      <c r="K25" s="45">
        <v>121563</v>
      </c>
      <c r="L25" s="45">
        <v>4311</v>
      </c>
      <c r="M25" s="24">
        <f>'Total Population'!$E25/'Total Population'!$B25</f>
        <v>0.5671147337814004</v>
      </c>
      <c r="N25" s="24">
        <f>'Total Population'!$F25/'Total Population'!$B25</f>
        <v>0.23693534804645916</v>
      </c>
      <c r="O25" s="24">
        <f>'Total Population'!$G25/'Total Population'!$B25</f>
        <v>0.0033128366461699795</v>
      </c>
      <c r="P25" s="24">
        <f>'Total Population'!$H25/'Total Population'!$B25</f>
        <v>0.12060473171584282</v>
      </c>
      <c r="Q25" s="24">
        <f>'Total Population'!$I25/'Total Population'!$B25</f>
        <v>0.00047666714333381</v>
      </c>
      <c r="R25" s="24">
        <f>'Total Population'!$J25/'Total Population'!$B25</f>
        <v>0.03730714841825953</v>
      </c>
      <c r="S25" s="24">
        <f>'Total Population'!$K25/'Total Population'!$B25</f>
        <v>0.9657514657514658</v>
      </c>
      <c r="T25" s="24">
        <f>'Total Population'!$L25/'Total Population'!$B25</f>
        <v>0.034248534248534246</v>
      </c>
    </row>
    <row r="26" spans="1:20" ht="15">
      <c r="A26" s="20" t="s">
        <v>6</v>
      </c>
      <c r="B26" s="45">
        <v>120006</v>
      </c>
      <c r="C26" s="46">
        <v>-2808</v>
      </c>
      <c r="D26" s="24">
        <v>-0.022863842884361718</v>
      </c>
      <c r="E26" s="45">
        <v>73559</v>
      </c>
      <c r="F26" s="45">
        <v>12674</v>
      </c>
      <c r="G26" s="45">
        <v>251</v>
      </c>
      <c r="H26" s="45">
        <v>26781</v>
      </c>
      <c r="I26" s="45">
        <v>41</v>
      </c>
      <c r="J26" s="45">
        <v>2540</v>
      </c>
      <c r="K26" s="45">
        <v>115846</v>
      </c>
      <c r="L26" s="45">
        <v>4160</v>
      </c>
      <c r="M26" s="24">
        <f>'Total Population'!$E26/'Total Population'!$B26</f>
        <v>0.6129610186157359</v>
      </c>
      <c r="N26" s="24">
        <f>'Total Population'!$F26/'Total Population'!$B26</f>
        <v>0.1056113860973618</v>
      </c>
      <c r="O26" s="24">
        <f>'Total Population'!$G26/'Total Population'!$B26</f>
        <v>0.0020915620885622386</v>
      </c>
      <c r="P26" s="24">
        <f>'Total Population'!$H26/'Total Population'!$B26</f>
        <v>0.2231638418079096</v>
      </c>
      <c r="Q26" s="24">
        <f>'Total Population'!$I26/'Total Population'!$B26</f>
        <v>0.0003416495841874573</v>
      </c>
      <c r="R26" s="24">
        <f>'Total Population'!$J26/'Total Population'!$B26</f>
        <v>0.021165608386247356</v>
      </c>
      <c r="S26" s="24">
        <f>'Total Population'!$K26/'Total Population'!$B26</f>
        <v>0.9653350665800043</v>
      </c>
      <c r="T26" s="24">
        <f>'Total Population'!$L26/'Total Population'!$B26</f>
        <v>0.034664933419995665</v>
      </c>
    </row>
    <row r="27" spans="1:20" ht="15">
      <c r="A27" s="20" t="s">
        <v>7</v>
      </c>
      <c r="B27" s="45">
        <v>121048</v>
      </c>
      <c r="C27" s="46">
        <v>-1766</v>
      </c>
      <c r="D27" s="24">
        <v>-0.014379468138811536</v>
      </c>
      <c r="E27" s="45">
        <v>98835</v>
      </c>
      <c r="F27" s="45">
        <v>4693</v>
      </c>
      <c r="G27" s="45">
        <v>157</v>
      </c>
      <c r="H27" s="45">
        <v>12633</v>
      </c>
      <c r="I27" s="45">
        <v>71</v>
      </c>
      <c r="J27" s="45">
        <v>1260</v>
      </c>
      <c r="K27" s="45">
        <v>117649</v>
      </c>
      <c r="L27" s="45">
        <v>3399</v>
      </c>
      <c r="M27" s="24">
        <f>'Total Population'!$E27/'Total Population'!$B27</f>
        <v>0.8164942832595334</v>
      </c>
      <c r="N27" s="24">
        <f>'Total Population'!$F27/'Total Population'!$B27</f>
        <v>0.03876974423369242</v>
      </c>
      <c r="O27" s="24">
        <f>'Total Population'!$G27/'Total Population'!$B27</f>
        <v>0.00129700614632212</v>
      </c>
      <c r="P27" s="24">
        <f>'Total Population'!$H27/'Total Population'!$B27</f>
        <v>0.10436355825788117</v>
      </c>
      <c r="Q27" s="24">
        <f>'Total Population'!$I27/'Total Population'!$B27</f>
        <v>0.0005865441808208314</v>
      </c>
      <c r="R27" s="24">
        <f>'Total Population'!$J27/'Total Population'!$B27</f>
        <v>0.010409093913158416</v>
      </c>
      <c r="S27" s="24">
        <f>'Total Population'!$K27/'Total Population'!$B27</f>
        <v>0.9719202299914084</v>
      </c>
      <c r="T27" s="24">
        <f>'Total Population'!$L27/'Total Population'!$B27</f>
        <v>0.028079770008591635</v>
      </c>
    </row>
    <row r="28" spans="1:20" ht="15">
      <c r="A28" s="20" t="s">
        <v>8</v>
      </c>
      <c r="B28" s="45">
        <v>127417</v>
      </c>
      <c r="C28" s="46">
        <v>4603</v>
      </c>
      <c r="D28" s="24">
        <v>0.03747944045467129</v>
      </c>
      <c r="E28" s="45">
        <v>70128</v>
      </c>
      <c r="F28" s="45">
        <v>16927</v>
      </c>
      <c r="G28" s="45">
        <v>499</v>
      </c>
      <c r="H28" s="45">
        <v>23915</v>
      </c>
      <c r="I28" s="45">
        <v>67</v>
      </c>
      <c r="J28" s="45">
        <v>10356</v>
      </c>
      <c r="K28" s="45">
        <v>121892</v>
      </c>
      <c r="L28" s="45">
        <v>5525</v>
      </c>
      <c r="M28" s="24">
        <f>'Total Population'!$E28/'Total Population'!$B28</f>
        <v>0.5503818171829504</v>
      </c>
      <c r="N28" s="24">
        <f>'Total Population'!$F28/'Total Population'!$B28</f>
        <v>0.1328472652785735</v>
      </c>
      <c r="O28" s="24">
        <f>'Total Population'!$G28/'Total Population'!$B28</f>
        <v>0.003916274908371724</v>
      </c>
      <c r="P28" s="24">
        <f>'Total Population'!$H28/'Total Population'!$B28</f>
        <v>0.18769081048839636</v>
      </c>
      <c r="Q28" s="24">
        <f>'Total Population'!$I28/'Total Population'!$B28</f>
        <v>0.0005258325027272656</v>
      </c>
      <c r="R28" s="24">
        <f>'Total Population'!$J28/'Total Population'!$B28</f>
        <v>0.08127643877975467</v>
      </c>
      <c r="S28" s="24">
        <f>'Total Population'!$K28/'Total Population'!$B28</f>
        <v>0.956638439140774</v>
      </c>
      <c r="T28" s="24">
        <f>'Total Population'!$L28/'Total Population'!$B28</f>
        <v>0.043361560859226</v>
      </c>
    </row>
    <row r="29" spans="1:20" ht="15">
      <c r="A29" s="20" t="s">
        <v>9</v>
      </c>
      <c r="B29" s="45">
        <v>119889</v>
      </c>
      <c r="C29" s="46">
        <v>-2925</v>
      </c>
      <c r="D29" s="24">
        <v>-0.023816503004543455</v>
      </c>
      <c r="E29" s="45">
        <v>71367</v>
      </c>
      <c r="F29" s="45">
        <v>16141</v>
      </c>
      <c r="G29" s="45">
        <v>638</v>
      </c>
      <c r="H29" s="45">
        <v>12192</v>
      </c>
      <c r="I29" s="45">
        <v>78</v>
      </c>
      <c r="J29" s="45">
        <v>14300</v>
      </c>
      <c r="K29" s="45">
        <v>114716</v>
      </c>
      <c r="L29" s="45">
        <v>5173</v>
      </c>
      <c r="M29" s="24">
        <f>'Total Population'!$E29/'Total Population'!$B29</f>
        <v>0.5952756299577109</v>
      </c>
      <c r="N29" s="24">
        <f>'Total Population'!$F29/'Total Population'!$B29</f>
        <v>0.134632868736915</v>
      </c>
      <c r="O29" s="24">
        <f>'Total Population'!$G29/'Total Population'!$B29</f>
        <v>0.005321589136618039</v>
      </c>
      <c r="P29" s="24">
        <f>'Total Population'!$H29/'Total Population'!$B29</f>
        <v>0.10169406701198609</v>
      </c>
      <c r="Q29" s="24">
        <f>'Total Population'!$I29/'Total Population'!$B29</f>
        <v>0.0006506018066711708</v>
      </c>
      <c r="R29" s="24">
        <f>'Total Population'!$J29/'Total Population'!$B29</f>
        <v>0.11927699788971466</v>
      </c>
      <c r="S29" s="24">
        <f>'Total Population'!$K29/'Total Population'!$B29</f>
        <v>0.9568517545396158</v>
      </c>
      <c r="T29" s="24">
        <f>'Total Population'!$L29/'Total Population'!$B29</f>
        <v>0.04314824546038419</v>
      </c>
    </row>
    <row r="30" spans="1:20" ht="15">
      <c r="A30" s="20" t="s">
        <v>10</v>
      </c>
      <c r="B30" s="45">
        <v>121618</v>
      </c>
      <c r="C30" s="46">
        <v>-1196</v>
      </c>
      <c r="D30" s="24">
        <v>-0.009738303450746657</v>
      </c>
      <c r="E30" s="45">
        <v>66123</v>
      </c>
      <c r="F30" s="45">
        <v>23525</v>
      </c>
      <c r="G30" s="45">
        <v>533</v>
      </c>
      <c r="H30" s="45">
        <v>14991</v>
      </c>
      <c r="I30" s="45">
        <v>56</v>
      </c>
      <c r="J30" s="45">
        <v>11521</v>
      </c>
      <c r="K30" s="45">
        <v>116749</v>
      </c>
      <c r="L30" s="45">
        <v>4869</v>
      </c>
      <c r="M30" s="24">
        <f>'Total Population'!$E30/'Total Population'!$B30</f>
        <v>0.543694190004769</v>
      </c>
      <c r="N30" s="24">
        <f>'Total Population'!$F30/'Total Population'!$B30</f>
        <v>0.1934335377986811</v>
      </c>
      <c r="O30" s="24">
        <f>'Total Population'!$G30/'Total Population'!$B30</f>
        <v>0.004382574947787334</v>
      </c>
      <c r="P30" s="24">
        <f>'Total Population'!$H30/'Total Population'!$B30</f>
        <v>0.12326300383166966</v>
      </c>
      <c r="Q30" s="24">
        <f>'Total Population'!$I30/'Total Population'!$B30</f>
        <v>0.0004604581558650858</v>
      </c>
      <c r="R30" s="24">
        <f>'Total Population'!$J30/'Total Population'!$B30</f>
        <v>0.09473104310217238</v>
      </c>
      <c r="S30" s="24">
        <f>'Total Population'!$K30/'Total Population'!$B30</f>
        <v>0.9599648078409446</v>
      </c>
      <c r="T30" s="24">
        <f>'Total Population'!$L30/'Total Population'!$B30</f>
        <v>0.040035192159055405</v>
      </c>
    </row>
    <row r="31" spans="1:20" ht="15">
      <c r="A31" s="20" t="s">
        <v>11</v>
      </c>
      <c r="B31" s="45">
        <v>117811</v>
      </c>
      <c r="C31" s="46">
        <v>-5003</v>
      </c>
      <c r="D31" s="24">
        <v>-0.04073639813050629</v>
      </c>
      <c r="E31" s="45">
        <v>51375</v>
      </c>
      <c r="F31" s="45">
        <v>37356</v>
      </c>
      <c r="G31" s="45">
        <v>584</v>
      </c>
      <c r="H31" s="45">
        <v>9919</v>
      </c>
      <c r="I31" s="45">
        <v>90</v>
      </c>
      <c r="J31" s="45">
        <v>12938</v>
      </c>
      <c r="K31" s="45">
        <v>112262</v>
      </c>
      <c r="L31" s="45">
        <v>5549</v>
      </c>
      <c r="M31" s="24">
        <f>'Total Population'!$E31/'Total Population'!$B31</f>
        <v>0.4360798227669742</v>
      </c>
      <c r="N31" s="24">
        <f>'Total Population'!$F31/'Total Population'!$B31</f>
        <v>0.3170841432463862</v>
      </c>
      <c r="O31" s="24">
        <f>'Total Population'!$G31/'Total Population'!$B31</f>
        <v>0.00495709229189125</v>
      </c>
      <c r="P31" s="24">
        <f>'Total Population'!$H31/'Total Population'!$B31</f>
        <v>0.08419417541655702</v>
      </c>
      <c r="Q31" s="24">
        <f>'Total Population'!$I31/'Total Population'!$B31</f>
        <v>0.0007639354559421446</v>
      </c>
      <c r="R31" s="24">
        <f>'Total Population'!$J31/'Total Population'!$B31</f>
        <v>0.10981996587754964</v>
      </c>
      <c r="S31" s="24">
        <f>'Total Population'!$K31/'Total Population'!$B31</f>
        <v>0.9528991350553004</v>
      </c>
      <c r="T31" s="24">
        <f>'Total Population'!$L31/'Total Population'!$B31</f>
        <v>0.04710086494469956</v>
      </c>
    </row>
    <row r="32" spans="1:20" ht="15">
      <c r="A32" s="20" t="s">
        <v>12</v>
      </c>
      <c r="B32" s="45">
        <v>128118</v>
      </c>
      <c r="C32" s="46">
        <v>5304</v>
      </c>
      <c r="D32" s="24">
        <v>0.04318725878157213</v>
      </c>
      <c r="E32" s="45">
        <v>62301</v>
      </c>
      <c r="F32" s="45">
        <v>37985</v>
      </c>
      <c r="G32" s="45">
        <v>577</v>
      </c>
      <c r="H32" s="45">
        <v>12408</v>
      </c>
      <c r="I32" s="45">
        <v>90</v>
      </c>
      <c r="J32" s="45">
        <v>9847</v>
      </c>
      <c r="K32" s="45">
        <v>123208</v>
      </c>
      <c r="L32" s="45">
        <v>4910</v>
      </c>
      <c r="M32" s="24">
        <f>'Total Population'!$E32/'Total Population'!$B32</f>
        <v>0.4862782747154967</v>
      </c>
      <c r="N32" s="24">
        <f>'Total Population'!$F32/'Total Population'!$B32</f>
        <v>0.29648449085998846</v>
      </c>
      <c r="O32" s="24">
        <f>'Total Population'!$G32/'Total Population'!$B32</f>
        <v>0.004503660687803431</v>
      </c>
      <c r="P32" s="24">
        <f>'Total Population'!$H32/'Total Population'!$B32</f>
        <v>0.09684821804898609</v>
      </c>
      <c r="Q32" s="24">
        <f>'Total Population'!$I32/'Total Population'!$B32</f>
        <v>0.0007024774036435161</v>
      </c>
      <c r="R32" s="24">
        <f>'Total Population'!$J32/'Total Population'!$B32</f>
        <v>0.0768588332630856</v>
      </c>
      <c r="S32" s="24">
        <f>'Total Population'!$K32/'Total Population'!$B32</f>
        <v>0.9616759549790037</v>
      </c>
      <c r="T32" s="24">
        <f>'Total Population'!$L32/'Total Population'!$B32</f>
        <v>0.03832404502099627</v>
      </c>
    </row>
    <row r="33" spans="1:20" ht="15">
      <c r="A33" s="20" t="s">
        <v>13</v>
      </c>
      <c r="B33" s="45">
        <v>126783</v>
      </c>
      <c r="C33" s="46">
        <v>3969</v>
      </c>
      <c r="D33" s="24">
        <v>0.03231716253847281</v>
      </c>
      <c r="E33" s="45">
        <v>30359</v>
      </c>
      <c r="F33" s="45">
        <v>65265</v>
      </c>
      <c r="G33" s="45">
        <v>716</v>
      </c>
      <c r="H33" s="45">
        <v>6565</v>
      </c>
      <c r="I33" s="45">
        <v>92</v>
      </c>
      <c r="J33" s="45">
        <v>19480</v>
      </c>
      <c r="K33" s="45">
        <v>122477</v>
      </c>
      <c r="L33" s="45">
        <v>4306</v>
      </c>
      <c r="M33" s="24">
        <f>'Total Population'!$E33/'Total Population'!$B33</f>
        <v>0.2394563939960405</v>
      </c>
      <c r="N33" s="24">
        <f>'Total Population'!$F33/'Total Population'!$B33</f>
        <v>0.5147772177657888</v>
      </c>
      <c r="O33" s="24">
        <f>'Total Population'!$G33/'Total Population'!$B33</f>
        <v>0.005647444846706577</v>
      </c>
      <c r="P33" s="24">
        <f>'Total Population'!$H33/'Total Population'!$B33</f>
        <v>0.0517813902494814</v>
      </c>
      <c r="Q33" s="24">
        <f>'Total Population'!$I33/'Total Population'!$B33</f>
        <v>0.0007256493378449792</v>
      </c>
      <c r="R33" s="24">
        <f>'Total Population'!$J33/'Total Population'!$B33</f>
        <v>0.1536483597958717</v>
      </c>
      <c r="S33" s="24">
        <f>'Total Population'!$K33/'Total Population'!$B33</f>
        <v>0.9660364559917339</v>
      </c>
      <c r="T33" s="24">
        <f>'Total Population'!$L33/'Total Population'!$B33</f>
        <v>0.033963544008266094</v>
      </c>
    </row>
    <row r="34" spans="1:20" ht="15">
      <c r="A34" s="20" t="s">
        <v>14</v>
      </c>
      <c r="B34" s="45">
        <v>39546</v>
      </c>
      <c r="C34" s="46">
        <v>-1392</v>
      </c>
      <c r="D34" s="24">
        <v>-0.034002638135717425</v>
      </c>
      <c r="E34" s="45">
        <v>12844</v>
      </c>
      <c r="F34" s="45">
        <v>21635</v>
      </c>
      <c r="G34" s="45">
        <v>100</v>
      </c>
      <c r="H34" s="45">
        <v>2005</v>
      </c>
      <c r="I34" s="45">
        <v>8</v>
      </c>
      <c r="J34" s="45">
        <v>1528</v>
      </c>
      <c r="K34" s="45">
        <v>38120</v>
      </c>
      <c r="L34" s="45">
        <v>1426</v>
      </c>
      <c r="M34" s="24">
        <f>'Total Population'!$E34/'Total Population'!$B34</f>
        <v>0.3247863247863248</v>
      </c>
      <c r="N34" s="24">
        <f>'Total Population'!$F34/'Total Population'!$B34</f>
        <v>0.5470844080311535</v>
      </c>
      <c r="O34" s="24">
        <f>'Total Population'!$G34/'Total Population'!$B34</f>
        <v>0.0025287007535528244</v>
      </c>
      <c r="P34" s="24">
        <f>'Total Population'!$H34/'Total Population'!$B34</f>
        <v>0.050700450108734134</v>
      </c>
      <c r="Q34" s="24">
        <f>'Total Population'!$I34/'Total Population'!$B34</f>
        <v>0.00020229606028422596</v>
      </c>
      <c r="R34" s="24">
        <f>'Total Population'!$J34/'Total Population'!$B34</f>
        <v>0.03863854751428716</v>
      </c>
      <c r="S34" s="24">
        <f>'Total Population'!$K34/'Total Population'!$B34</f>
        <v>0.9639407272543368</v>
      </c>
      <c r="T34" s="24">
        <f>'Total Population'!$L34/'Total Population'!$B34</f>
        <v>0.03605927274566328</v>
      </c>
    </row>
    <row r="35" spans="1:20" ht="15">
      <c r="A35" s="20" t="s">
        <v>15</v>
      </c>
      <c r="B35" s="45">
        <v>78020</v>
      </c>
      <c r="C35" s="46">
        <v>-3856</v>
      </c>
      <c r="D35" s="24">
        <v>-0.04709560799257414</v>
      </c>
      <c r="E35" s="45">
        <v>21339</v>
      </c>
      <c r="F35" s="45">
        <v>50647</v>
      </c>
      <c r="G35" s="45">
        <v>248</v>
      </c>
      <c r="H35" s="45">
        <v>2180</v>
      </c>
      <c r="I35" s="45">
        <v>56</v>
      </c>
      <c r="J35" s="45">
        <v>1119</v>
      </c>
      <c r="K35" s="45">
        <v>75589</v>
      </c>
      <c r="L35" s="45">
        <v>2431</v>
      </c>
      <c r="M35" s="24">
        <f>'Total Population'!$E35/'Total Population'!$B35</f>
        <v>0.2735067931299667</v>
      </c>
      <c r="N35" s="24">
        <f>'Total Population'!$F35/'Total Population'!$B35</f>
        <v>0.6491540630607536</v>
      </c>
      <c r="O35" s="24">
        <f>'Total Population'!$G35/'Total Population'!$B35</f>
        <v>0.00317867213534991</v>
      </c>
      <c r="P35" s="24">
        <f>'Total Population'!$H35/'Total Population'!$B35</f>
        <v>0.02794155344783389</v>
      </c>
      <c r="Q35" s="24">
        <f>'Total Population'!$I35/'Total Population'!$B35</f>
        <v>0.0007177646757241733</v>
      </c>
      <c r="R35" s="24">
        <f>'Total Population'!$J35/'Total Population'!$B35</f>
        <v>0.014342476288131248</v>
      </c>
      <c r="S35" s="24">
        <f>'Total Population'!$K35/'Total Population'!$B35</f>
        <v>0.9688413227377596</v>
      </c>
      <c r="T35" s="24">
        <f>'Total Population'!$L35/'Total Population'!$B35</f>
        <v>0.03115867726224045</v>
      </c>
    </row>
    <row r="36" spans="1:20" ht="15">
      <c r="A36" s="20" t="s">
        <v>16</v>
      </c>
      <c r="B36" s="45">
        <v>117877</v>
      </c>
      <c r="C36" s="46">
        <v>-4937</v>
      </c>
      <c r="D36" s="24">
        <v>-0.04019900011399352</v>
      </c>
      <c r="E36" s="45">
        <v>8036</v>
      </c>
      <c r="F36" s="45">
        <v>100491</v>
      </c>
      <c r="G36" s="45">
        <v>425</v>
      </c>
      <c r="H36" s="45">
        <v>2521</v>
      </c>
      <c r="I36" s="45">
        <v>38</v>
      </c>
      <c r="J36" s="45">
        <v>3665</v>
      </c>
      <c r="K36" s="45">
        <v>115176</v>
      </c>
      <c r="L36" s="45">
        <v>2701</v>
      </c>
      <c r="M36" s="24">
        <f>'Total Population'!$E36/'Total Population'!$B36</f>
        <v>0.06817275634771838</v>
      </c>
      <c r="N36" s="24">
        <f>'Total Population'!$F36/'Total Population'!$B36</f>
        <v>0.8525072745319273</v>
      </c>
      <c r="O36" s="24">
        <f>'Total Population'!$G36/'Total Population'!$B36</f>
        <v>0.003605453141834285</v>
      </c>
      <c r="P36" s="24">
        <f>'Total Population'!$H36/'Total Population'!$B36</f>
        <v>0.021386699695445252</v>
      </c>
      <c r="Q36" s="24">
        <f>'Total Population'!$I36/'Total Population'!$B36</f>
        <v>0.00032236992797577134</v>
      </c>
      <c r="R36" s="24">
        <f>'Total Population'!$J36/'Total Population'!$B36</f>
        <v>0.031091731211347423</v>
      </c>
      <c r="S36" s="24">
        <f>'Total Population'!$K36/'Total Population'!$B36</f>
        <v>0.9770862848562485</v>
      </c>
      <c r="T36" s="24">
        <f>'Total Population'!$L36/'Total Population'!$B36</f>
        <v>0.022913715143751536</v>
      </c>
    </row>
    <row r="37" spans="1:20" ht="15">
      <c r="A37" s="20" t="s">
        <v>17</v>
      </c>
      <c r="B37" s="45">
        <v>117218</v>
      </c>
      <c r="C37" s="46">
        <v>-5596</v>
      </c>
      <c r="D37" s="24">
        <v>-0.04556483788493169</v>
      </c>
      <c r="E37" s="45">
        <v>9119</v>
      </c>
      <c r="F37" s="45">
        <v>100575</v>
      </c>
      <c r="G37" s="45">
        <v>436</v>
      </c>
      <c r="H37" s="45">
        <v>1620</v>
      </c>
      <c r="I37" s="45">
        <v>53</v>
      </c>
      <c r="J37" s="45">
        <v>2623</v>
      </c>
      <c r="K37" s="45">
        <v>114426</v>
      </c>
      <c r="L37" s="45">
        <v>2792</v>
      </c>
      <c r="M37" s="24">
        <f>'Total Population'!$E37/'Total Population'!$B37</f>
        <v>0.07779521916429218</v>
      </c>
      <c r="N37" s="24">
        <f>'Total Population'!$F37/'Total Population'!$B37</f>
        <v>0.8580166868569674</v>
      </c>
      <c r="O37" s="24">
        <f>'Total Population'!$G37/'Total Population'!$B37</f>
        <v>0.0037195652544830997</v>
      </c>
      <c r="P37" s="24">
        <f>'Total Population'!$H37/'Total Population'!$B37</f>
        <v>0.013820403009776655</v>
      </c>
      <c r="Q37" s="24">
        <f>'Total Population'!$I37/'Total Population'!$B37</f>
        <v>0.00045214898735689056</v>
      </c>
      <c r="R37" s="24">
        <f>'Total Population'!$J37/'Total Population'!$B37</f>
        <v>0.022377109317681585</v>
      </c>
      <c r="S37" s="24">
        <f>'Total Population'!$K37/'Total Population'!$B37</f>
        <v>0.9761811325905577</v>
      </c>
      <c r="T37" s="24">
        <f>'Total Population'!$L37/'Total Population'!$B37</f>
        <v>0.023818867409442234</v>
      </c>
    </row>
    <row r="38" spans="1:20" ht="15">
      <c r="A38" s="20" t="s">
        <v>18</v>
      </c>
      <c r="B38" s="45">
        <v>117301</v>
      </c>
      <c r="C38" s="46">
        <v>-5513</v>
      </c>
      <c r="D38" s="24">
        <v>-0.04488901916719592</v>
      </c>
      <c r="E38" s="45">
        <v>11687</v>
      </c>
      <c r="F38" s="45">
        <v>92342</v>
      </c>
      <c r="G38" s="45">
        <v>353</v>
      </c>
      <c r="H38" s="45">
        <v>5152</v>
      </c>
      <c r="I38" s="45">
        <v>56</v>
      </c>
      <c r="J38" s="45">
        <v>4515</v>
      </c>
      <c r="K38" s="45">
        <v>114105</v>
      </c>
      <c r="L38" s="45">
        <v>3196</v>
      </c>
      <c r="M38" s="24">
        <f>'Total Population'!$E38/'Total Population'!$B38</f>
        <v>0.09963256920230859</v>
      </c>
      <c r="N38" s="24">
        <f>'Total Population'!$F38/'Total Population'!$B38</f>
        <v>0.7872226153229726</v>
      </c>
      <c r="O38" s="24">
        <f>'Total Population'!$G38/'Total Population'!$B38</f>
        <v>0.0030093520089342803</v>
      </c>
      <c r="P38" s="24">
        <f>'Total Population'!$H38/'Total Population'!$B38</f>
        <v>0.04392119419271788</v>
      </c>
      <c r="Q38" s="24">
        <f>'Total Population'!$I38/'Total Population'!$B38</f>
        <v>0.0004774042847034552</v>
      </c>
      <c r="R38" s="24">
        <f>'Total Population'!$J38/'Total Population'!$B38</f>
        <v>0.038490720454216074</v>
      </c>
      <c r="S38" s="24">
        <f>'Total Population'!$K38/'Total Population'!$B38</f>
        <v>0.9727538554658528</v>
      </c>
      <c r="T38" s="24">
        <f>'Total Population'!$L38/'Total Population'!$B38</f>
        <v>0.027246144534147195</v>
      </c>
    </row>
    <row r="39" spans="1:20" ht="15">
      <c r="A39" s="20" t="s">
        <v>19</v>
      </c>
      <c r="B39" s="45">
        <v>42441</v>
      </c>
      <c r="C39" s="46">
        <v>1503</v>
      </c>
      <c r="D39" s="24">
        <v>0.036714055400850064</v>
      </c>
      <c r="E39" s="45">
        <v>14499</v>
      </c>
      <c r="F39" s="45">
        <v>24371</v>
      </c>
      <c r="G39" s="45">
        <v>254</v>
      </c>
      <c r="H39" s="45">
        <v>1102</v>
      </c>
      <c r="I39" s="45">
        <v>22</v>
      </c>
      <c r="J39" s="45">
        <v>899</v>
      </c>
      <c r="K39" s="45">
        <v>41147</v>
      </c>
      <c r="L39" s="45">
        <v>1294</v>
      </c>
      <c r="M39" s="24">
        <f>'Total Population'!$E39/'Total Population'!$B39</f>
        <v>0.34162720011309816</v>
      </c>
      <c r="N39" s="24">
        <f>'Total Population'!$F39/'Total Population'!$B39</f>
        <v>0.5742324638910488</v>
      </c>
      <c r="O39" s="24">
        <f>'Total Population'!$G39/'Total Population'!$B39</f>
        <v>0.005984778869489409</v>
      </c>
      <c r="P39" s="24">
        <f>'Total Population'!$H39/'Total Population'!$B39</f>
        <v>0.025965457929832</v>
      </c>
      <c r="Q39" s="24">
        <f>'Total Population'!$I39/'Total Population'!$B39</f>
        <v>0.0005183666737353031</v>
      </c>
      <c r="R39" s="24">
        <f>'Total Population'!$J39/'Total Population'!$B39</f>
        <v>0.02118234725854716</v>
      </c>
      <c r="S39" s="24">
        <f>'Total Population'!$K39/'Total Population'!$B39</f>
        <v>0.9695106147357508</v>
      </c>
      <c r="T39" s="24">
        <f>'Total Population'!$L39/'Total Population'!$B39</f>
        <v>0.030489385264249193</v>
      </c>
    </row>
    <row r="40" spans="1:20" ht="15">
      <c r="A40" s="20" t="s">
        <v>20</v>
      </c>
      <c r="B40" s="45">
        <v>42588</v>
      </c>
      <c r="C40" s="46">
        <v>1650</v>
      </c>
      <c r="D40" s="24">
        <v>0.04030485123845816</v>
      </c>
      <c r="E40" s="45">
        <v>24309</v>
      </c>
      <c r="F40" s="45">
        <v>15742</v>
      </c>
      <c r="G40" s="45">
        <v>171</v>
      </c>
      <c r="H40" s="45">
        <v>769</v>
      </c>
      <c r="I40" s="45">
        <v>18</v>
      </c>
      <c r="J40" s="45">
        <v>449</v>
      </c>
      <c r="K40" s="45">
        <v>41458</v>
      </c>
      <c r="L40" s="45">
        <v>1130</v>
      </c>
      <c r="M40" s="24">
        <f>'Total Population'!$E40/'Total Population'!$B40</f>
        <v>0.5707945900253593</v>
      </c>
      <c r="N40" s="24">
        <f>'Total Population'!$F40/'Total Population'!$B40</f>
        <v>0.3696346388654081</v>
      </c>
      <c r="O40" s="24">
        <f>'Total Population'!$G40/'Total Population'!$B40</f>
        <v>0.004015215553677092</v>
      </c>
      <c r="P40" s="24">
        <f>'Total Population'!$H40/'Total Population'!$B40</f>
        <v>0.018056729595191133</v>
      </c>
      <c r="Q40" s="24">
        <f>'Total Population'!$I40/'Total Population'!$B40</f>
        <v>0.00042265426880811494</v>
      </c>
      <c r="R40" s="24">
        <f>'Total Population'!$J40/'Total Population'!$B40</f>
        <v>0.010542875927491311</v>
      </c>
      <c r="S40" s="24">
        <f>'Total Population'!$K40/'Total Population'!$B40</f>
        <v>0.973466704235935</v>
      </c>
      <c r="T40" s="24">
        <f>'Total Population'!$L40/'Total Population'!$B40</f>
        <v>0.026533295764064994</v>
      </c>
    </row>
    <row r="41" spans="1:20" ht="15">
      <c r="A41" s="20" t="s">
        <v>21</v>
      </c>
      <c r="B41" s="45">
        <v>42805</v>
      </c>
      <c r="C41" s="46">
        <v>1867</v>
      </c>
      <c r="D41" s="24">
        <v>0.045605549855879626</v>
      </c>
      <c r="E41" s="45">
        <v>34849</v>
      </c>
      <c r="F41" s="45">
        <v>5880</v>
      </c>
      <c r="G41" s="45">
        <v>160</v>
      </c>
      <c r="H41" s="45">
        <v>551</v>
      </c>
      <c r="I41" s="45">
        <v>14</v>
      </c>
      <c r="J41" s="45">
        <v>267</v>
      </c>
      <c r="K41" s="45">
        <v>41721</v>
      </c>
      <c r="L41" s="45">
        <v>1084</v>
      </c>
      <c r="M41" s="24">
        <f>'Total Population'!$E41/'Total Population'!$B41</f>
        <v>0.8141338628664876</v>
      </c>
      <c r="N41" s="24">
        <f>'Total Population'!$F41/'Total Population'!$B41</f>
        <v>0.1373671300081766</v>
      </c>
      <c r="O41" s="24">
        <f>'Total Population'!$G41/'Total Population'!$B41</f>
        <v>0.0037378810886578673</v>
      </c>
      <c r="P41" s="24">
        <f>'Total Population'!$H41/'Total Population'!$B41</f>
        <v>0.01287232799906553</v>
      </c>
      <c r="Q41" s="24">
        <f>'Total Population'!$I41/'Total Population'!$B41</f>
        <v>0.00032706459525756336</v>
      </c>
      <c r="R41" s="24">
        <f>'Total Population'!$J41/'Total Population'!$B41</f>
        <v>0.006237589066697816</v>
      </c>
      <c r="S41" s="24">
        <f>'Total Population'!$K41/'Total Population'!$B41</f>
        <v>0.974675855624343</v>
      </c>
      <c r="T41" s="24">
        <f>'Total Population'!$L41/'Total Population'!$B41</f>
        <v>0.02532414437565705</v>
      </c>
    </row>
    <row r="42" spans="1:20" ht="15">
      <c r="A42" s="20" t="s">
        <v>22</v>
      </c>
      <c r="B42" s="45">
        <v>128239</v>
      </c>
      <c r="C42" s="46">
        <v>5425</v>
      </c>
      <c r="D42" s="24">
        <v>0.04417248847851222</v>
      </c>
      <c r="E42" s="45">
        <v>63711</v>
      </c>
      <c r="F42" s="45">
        <v>53280</v>
      </c>
      <c r="G42" s="45">
        <v>808</v>
      </c>
      <c r="H42" s="45">
        <v>3989</v>
      </c>
      <c r="I42" s="45">
        <v>91</v>
      </c>
      <c r="J42" s="45">
        <v>1595</v>
      </c>
      <c r="K42" s="45">
        <v>123474</v>
      </c>
      <c r="L42" s="45">
        <v>4765</v>
      </c>
      <c r="M42" s="24">
        <f>'Total Population'!$E42/'Total Population'!$B42</f>
        <v>0.4968145415981098</v>
      </c>
      <c r="N42" s="24">
        <f>'Total Population'!$F42/'Total Population'!$B42</f>
        <v>0.41547423170798276</v>
      </c>
      <c r="O42" s="24">
        <f>'Total Population'!$G42/'Total Population'!$B42</f>
        <v>0.0063007353457216605</v>
      </c>
      <c r="P42" s="24">
        <f>'Total Population'!$H42/'Total Population'!$B42</f>
        <v>0.031105981799608544</v>
      </c>
      <c r="Q42" s="24">
        <f>'Total Population'!$I42/'Total Population'!$B42</f>
        <v>0.0007096125203721177</v>
      </c>
      <c r="R42" s="24">
        <f>'Total Population'!$J42/'Total Population'!$B42</f>
        <v>0.012437713955972832</v>
      </c>
      <c r="S42" s="24">
        <f>'Total Population'!$K42/'Total Population'!$B42</f>
        <v>0.9628428169277676</v>
      </c>
      <c r="T42" s="24">
        <f>'Total Population'!$L42/'Total Population'!$B42</f>
        <v>0.037157183072232314</v>
      </c>
    </row>
    <row r="43" spans="1:20" ht="15">
      <c r="A43" s="20" t="s">
        <v>23</v>
      </c>
      <c r="B43" s="45">
        <v>42714</v>
      </c>
      <c r="C43" s="46">
        <v>1776</v>
      </c>
      <c r="D43" s="24">
        <v>0.043382676242122234</v>
      </c>
      <c r="E43" s="45">
        <v>36972</v>
      </c>
      <c r="F43" s="45">
        <v>4020</v>
      </c>
      <c r="G43" s="45">
        <v>170</v>
      </c>
      <c r="H43" s="45">
        <v>462</v>
      </c>
      <c r="I43" s="45">
        <v>19</v>
      </c>
      <c r="J43" s="45">
        <v>179</v>
      </c>
      <c r="K43" s="45">
        <v>41822</v>
      </c>
      <c r="L43" s="45">
        <v>892</v>
      </c>
      <c r="M43" s="24">
        <f>'Total Population'!$E43/'Total Population'!$B43</f>
        <v>0.8655710071639275</v>
      </c>
      <c r="N43" s="24">
        <f>'Total Population'!$F43/'Total Population'!$B43</f>
        <v>0.09411434190195252</v>
      </c>
      <c r="O43" s="24">
        <f>'Total Population'!$G43/'Total Population'!$B43</f>
        <v>0.0039799597321721215</v>
      </c>
      <c r="P43" s="24">
        <f>'Total Population'!$H43/'Total Population'!$B43</f>
        <v>0.010816125860373648</v>
      </c>
      <c r="Q43" s="24">
        <f>'Total Population'!$I43/'Total Population'!$B43</f>
        <v>0.00044481902888982537</v>
      </c>
      <c r="R43" s="24">
        <f>'Total Population'!$J43/'Total Population'!$B43</f>
        <v>0.004190663482698881</v>
      </c>
      <c r="S43" s="24">
        <f>'Total Population'!$K43/'Total Population'!$B43</f>
        <v>0.9791169171700145</v>
      </c>
      <c r="T43" s="24">
        <f>'Total Population'!$L43/'Total Population'!$B43</f>
        <v>0.020883082829985484</v>
      </c>
    </row>
    <row r="44" spans="1:20" ht="15">
      <c r="A44" s="20" t="s">
        <v>24</v>
      </c>
      <c r="B44" s="45">
        <v>41869</v>
      </c>
      <c r="C44" s="46">
        <v>931</v>
      </c>
      <c r="D44" s="24">
        <v>0.022741706971517905</v>
      </c>
      <c r="E44" s="45">
        <v>27490</v>
      </c>
      <c r="F44" s="45">
        <v>9970</v>
      </c>
      <c r="G44" s="45">
        <v>172</v>
      </c>
      <c r="H44" s="45">
        <v>1548</v>
      </c>
      <c r="I44" s="45">
        <v>50</v>
      </c>
      <c r="J44" s="45">
        <v>760</v>
      </c>
      <c r="K44" s="45">
        <v>39990</v>
      </c>
      <c r="L44" s="45">
        <v>1879</v>
      </c>
      <c r="M44" s="24">
        <f>'Total Population'!$E44/'Total Population'!$B44</f>
        <v>0.6565716878836371</v>
      </c>
      <c r="N44" s="24">
        <f>'Total Population'!$F44/'Total Population'!$B44</f>
        <v>0.23812367145143185</v>
      </c>
      <c r="O44" s="24">
        <f>'Total Population'!$G44/'Total Population'!$B44</f>
        <v>0.004108051302873248</v>
      </c>
      <c r="P44" s="24">
        <f>'Total Population'!$H44/'Total Population'!$B44</f>
        <v>0.036972461725859225</v>
      </c>
      <c r="Q44" s="24">
        <f>'Total Population'!$I44/'Total Population'!$B44</f>
        <v>0.001194200960137572</v>
      </c>
      <c r="R44" s="24">
        <f>'Total Population'!$J44/'Total Population'!$B44</f>
        <v>0.018151854594091094</v>
      </c>
      <c r="S44" s="24">
        <f>'Total Population'!$K44/'Total Population'!$B44</f>
        <v>0.9551219279180301</v>
      </c>
      <c r="T44" s="24">
        <f>'Total Population'!$L44/'Total Population'!$B44</f>
        <v>0.04487807208196996</v>
      </c>
    </row>
    <row r="45" spans="1:20" ht="15">
      <c r="A45" s="20" t="s">
        <v>25</v>
      </c>
      <c r="B45" s="45">
        <v>42727</v>
      </c>
      <c r="C45" s="46">
        <v>1789</v>
      </c>
      <c r="D45" s="24">
        <v>0.043700229615516145</v>
      </c>
      <c r="E45" s="45">
        <v>35578</v>
      </c>
      <c r="F45" s="45">
        <v>4545</v>
      </c>
      <c r="G45" s="45">
        <v>170</v>
      </c>
      <c r="H45" s="45">
        <v>855</v>
      </c>
      <c r="I45" s="45">
        <v>23</v>
      </c>
      <c r="J45" s="45">
        <v>320</v>
      </c>
      <c r="K45" s="45">
        <v>41491</v>
      </c>
      <c r="L45" s="45">
        <v>1236</v>
      </c>
      <c r="M45" s="24">
        <f>'Total Population'!$E45/'Total Population'!$B45</f>
        <v>0.8326819107356005</v>
      </c>
      <c r="N45" s="24">
        <f>'Total Population'!$F45/'Total Population'!$B45</f>
        <v>0.10637301940225151</v>
      </c>
      <c r="O45" s="24">
        <f>'Total Population'!$G45/'Total Population'!$B45</f>
        <v>0.003978748800524259</v>
      </c>
      <c r="P45" s="24">
        <f>'Total Population'!$H45/'Total Population'!$B45</f>
        <v>0.020010766026166124</v>
      </c>
      <c r="Q45" s="24">
        <f>'Total Population'!$I45/'Total Population'!$B45</f>
        <v>0.0005383013083062233</v>
      </c>
      <c r="R45" s="24">
        <f>'Total Population'!$J45/'Total Population'!$B45</f>
        <v>0.007489409506869193</v>
      </c>
      <c r="S45" s="24">
        <f>'Total Population'!$K45/'Total Population'!$B45</f>
        <v>0.9710721557797177</v>
      </c>
      <c r="T45" s="24">
        <f>'Total Population'!$L45/'Total Population'!$B45</f>
        <v>0.028927844220282255</v>
      </c>
    </row>
    <row r="46" spans="1:20" ht="15">
      <c r="A46" s="20" t="s">
        <v>26</v>
      </c>
      <c r="B46" s="45">
        <v>82466</v>
      </c>
      <c r="C46" s="46">
        <v>590</v>
      </c>
      <c r="D46" s="24">
        <v>0.007206018857784943</v>
      </c>
      <c r="E46" s="45">
        <v>60865</v>
      </c>
      <c r="F46" s="45">
        <v>13230</v>
      </c>
      <c r="G46" s="45">
        <v>230</v>
      </c>
      <c r="H46" s="45">
        <v>1800</v>
      </c>
      <c r="I46" s="45">
        <v>35</v>
      </c>
      <c r="J46" s="45">
        <v>4220</v>
      </c>
      <c r="K46" s="45">
        <v>80380</v>
      </c>
      <c r="L46" s="45">
        <v>2086</v>
      </c>
      <c r="M46" s="24">
        <f>'Total Population'!$E46/'Total Population'!$B46</f>
        <v>0.7380617466592293</v>
      </c>
      <c r="N46" s="24">
        <f>'Total Population'!$F46/'Total Population'!$B46</f>
        <v>0.16042975286784858</v>
      </c>
      <c r="O46" s="24">
        <f>'Total Population'!$G46/'Total Population'!$B46</f>
        <v>0.002789028205563505</v>
      </c>
      <c r="P46" s="24">
        <f>'Total Population'!$H46/'Total Population'!$B46</f>
        <v>0.02182717726093178</v>
      </c>
      <c r="Q46" s="24">
        <f>'Total Population'!$I46/'Total Population'!$B46</f>
        <v>0.000424417335629229</v>
      </c>
      <c r="R46" s="24">
        <f>'Total Population'!$J46/'Total Population'!$B46</f>
        <v>0.051172604467295615</v>
      </c>
      <c r="S46" s="24">
        <f>'Total Population'!$K46/'Total Population'!$B46</f>
        <v>0.974704726796498</v>
      </c>
      <c r="T46" s="24">
        <f>'Total Population'!$L46/'Total Population'!$B46</f>
        <v>0.02529527320350205</v>
      </c>
    </row>
    <row r="47" spans="1:20" ht="15">
      <c r="A47" s="20" t="s">
        <v>27</v>
      </c>
      <c r="B47" s="45">
        <v>41147</v>
      </c>
      <c r="C47" s="46">
        <v>209</v>
      </c>
      <c r="D47" s="24">
        <v>0.005105281156871366</v>
      </c>
      <c r="E47" s="45">
        <v>36043</v>
      </c>
      <c r="F47" s="45">
        <v>3255</v>
      </c>
      <c r="G47" s="45">
        <v>161</v>
      </c>
      <c r="H47" s="45">
        <v>462</v>
      </c>
      <c r="I47" s="45">
        <v>15</v>
      </c>
      <c r="J47" s="45">
        <v>384</v>
      </c>
      <c r="K47" s="45">
        <v>40320</v>
      </c>
      <c r="L47" s="45">
        <v>827</v>
      </c>
      <c r="M47" s="24">
        <f>'Total Population'!$E47/'Total Population'!$B47</f>
        <v>0.8759569348919727</v>
      </c>
      <c r="N47" s="24">
        <f>'Total Population'!$F47/'Total Population'!$B47</f>
        <v>0.07910661773640848</v>
      </c>
      <c r="O47" s="24">
        <f>'Total Population'!$G47/'Total Population'!$B47</f>
        <v>0.003912800447177194</v>
      </c>
      <c r="P47" s="24">
        <f>'Total Population'!$H47/'Total Population'!$B47</f>
        <v>0.011228036065812817</v>
      </c>
      <c r="Q47" s="24">
        <f>'Total Population'!$I47/'Total Population'!$B47</f>
        <v>0.00036454662551340316</v>
      </c>
      <c r="R47" s="24">
        <f>'Total Population'!$J47/'Total Population'!$B47</f>
        <v>0.009332393613143121</v>
      </c>
      <c r="S47" s="24">
        <f>'Total Population'!$K47/'Total Population'!$B47</f>
        <v>0.9799013293800277</v>
      </c>
      <c r="T47" s="24">
        <f>'Total Population'!$L47/'Total Population'!$B47</f>
        <v>0.020098670619972295</v>
      </c>
    </row>
    <row r="48" spans="1:20" ht="15">
      <c r="A48" s="20" t="s">
        <v>28</v>
      </c>
      <c r="B48" s="45">
        <v>42785</v>
      </c>
      <c r="C48" s="46">
        <v>1847</v>
      </c>
      <c r="D48" s="24">
        <v>0.04511700620450437</v>
      </c>
      <c r="E48" s="45">
        <v>28436</v>
      </c>
      <c r="F48" s="45">
        <v>9525</v>
      </c>
      <c r="G48" s="45">
        <v>176</v>
      </c>
      <c r="H48" s="45">
        <v>1503</v>
      </c>
      <c r="I48" s="45">
        <v>32</v>
      </c>
      <c r="J48" s="45">
        <v>1683</v>
      </c>
      <c r="K48" s="45">
        <v>41355</v>
      </c>
      <c r="L48" s="45">
        <v>1430</v>
      </c>
      <c r="M48" s="24">
        <f>'Total Population'!$E48/'Total Population'!$B48</f>
        <v>0.6646254528456235</v>
      </c>
      <c r="N48" s="24">
        <f>'Total Population'!$F48/'Total Population'!$B48</f>
        <v>0.22262475166530327</v>
      </c>
      <c r="O48" s="24">
        <f>'Total Population'!$G48/'Total Population'!$B48</f>
        <v>0.00411359121187332</v>
      </c>
      <c r="P48" s="24">
        <f>'Total Population'!$H48/'Total Population'!$B48</f>
        <v>0.03512913404230455</v>
      </c>
      <c r="Q48" s="24">
        <f>'Total Population'!$I48/'Total Population'!$B48</f>
        <v>0.0007479256748860581</v>
      </c>
      <c r="R48" s="24">
        <f>'Total Population'!$J48/'Total Population'!$B48</f>
        <v>0.039336215963538625</v>
      </c>
      <c r="S48" s="24">
        <f>'Total Population'!$K48/'Total Population'!$B48</f>
        <v>0.9665770714035292</v>
      </c>
      <c r="T48" s="24">
        <f>'Total Population'!$L48/'Total Population'!$B48</f>
        <v>0.033422928596470725</v>
      </c>
    </row>
    <row r="49" spans="1:20" ht="15">
      <c r="A49" s="20" t="s">
        <v>29</v>
      </c>
      <c r="B49" s="45">
        <v>84740</v>
      </c>
      <c r="C49" s="46">
        <v>2864</v>
      </c>
      <c r="D49" s="24">
        <v>0.034979725438467925</v>
      </c>
      <c r="E49" s="45">
        <v>74946</v>
      </c>
      <c r="F49" s="45">
        <v>4963</v>
      </c>
      <c r="G49" s="45">
        <v>269</v>
      </c>
      <c r="H49" s="45">
        <v>1790</v>
      </c>
      <c r="I49" s="45">
        <v>71</v>
      </c>
      <c r="J49" s="45">
        <v>879</v>
      </c>
      <c r="K49" s="45">
        <v>82918</v>
      </c>
      <c r="L49" s="45">
        <v>1822</v>
      </c>
      <c r="M49" s="24">
        <f>'Total Population'!$E49/'Total Population'!$B49</f>
        <v>0.8844229407599716</v>
      </c>
      <c r="N49" s="24">
        <f>'Total Population'!$F49/'Total Population'!$B49</f>
        <v>0.058567382582015576</v>
      </c>
      <c r="O49" s="24">
        <f>'Total Population'!$G49/'Total Population'!$B49</f>
        <v>0.003174415860278499</v>
      </c>
      <c r="P49" s="24">
        <f>'Total Population'!$H49/'Total Population'!$B49</f>
        <v>0.02112343639367477</v>
      </c>
      <c r="Q49" s="24">
        <f>'Total Population'!$I49/'Total Population'!$B49</f>
        <v>0.0008378569742742507</v>
      </c>
      <c r="R49" s="24">
        <f>'Total Population'!$J49/'Total Population'!$B49</f>
        <v>0.010372905357564315</v>
      </c>
      <c r="S49" s="24">
        <f>'Total Population'!$K49/'Total Population'!$B49</f>
        <v>0.9784989379277791</v>
      </c>
      <c r="T49" s="24">
        <f>'Total Population'!$L49/'Total Population'!$B49</f>
        <v>0.02150106207222091</v>
      </c>
    </row>
    <row r="50" spans="1:20" ht="15">
      <c r="A50" s="20" t="s">
        <v>30</v>
      </c>
      <c r="B50" s="45">
        <v>128348</v>
      </c>
      <c r="C50" s="46">
        <v>5534</v>
      </c>
      <c r="D50" s="24">
        <v>0.04506000944517726</v>
      </c>
      <c r="E50" s="45">
        <v>73329</v>
      </c>
      <c r="F50" s="45">
        <v>37556</v>
      </c>
      <c r="G50" s="45">
        <v>446</v>
      </c>
      <c r="H50" s="45">
        <v>7466</v>
      </c>
      <c r="I50" s="45">
        <v>202</v>
      </c>
      <c r="J50" s="45">
        <v>3944</v>
      </c>
      <c r="K50" s="45">
        <v>122943</v>
      </c>
      <c r="L50" s="45">
        <v>5405</v>
      </c>
      <c r="M50" s="24">
        <f>'Total Population'!$E50/'Total Population'!$B50</f>
        <v>0.5713295103936173</v>
      </c>
      <c r="N50" s="24">
        <f>'Total Population'!$F50/'Total Population'!$B50</f>
        <v>0.2926107146196279</v>
      </c>
      <c r="O50" s="24">
        <f>'Total Population'!$G50/'Total Population'!$B50</f>
        <v>0.0034749275407485896</v>
      </c>
      <c r="P50" s="24">
        <f>'Total Population'!$H50/'Total Population'!$B50</f>
        <v>0.058169975379437154</v>
      </c>
      <c r="Q50" s="24">
        <f>'Total Population'!$I50/'Total Population'!$B50</f>
        <v>0.0015738461058995856</v>
      </c>
      <c r="R50" s="24">
        <f>'Total Population'!$J50/'Total Population'!$B50</f>
        <v>0.03072895565182161</v>
      </c>
      <c r="S50" s="24">
        <f>'Total Population'!$K50/'Total Population'!$B50</f>
        <v>0.9578879296911522</v>
      </c>
      <c r="T50" s="24">
        <f>'Total Population'!$L50/'Total Population'!$B50</f>
        <v>0.04211207030884782</v>
      </c>
    </row>
    <row r="51" spans="1:20" ht="15">
      <c r="A51" s="20" t="s">
        <v>95</v>
      </c>
      <c r="B51" s="45">
        <v>128407</v>
      </c>
      <c r="C51" s="46">
        <v>5593</v>
      </c>
      <c r="D51" s="24">
        <v>0.04554041070236292</v>
      </c>
      <c r="E51" s="45">
        <v>111713</v>
      </c>
      <c r="F51" s="45">
        <v>8200</v>
      </c>
      <c r="G51" s="45">
        <v>273</v>
      </c>
      <c r="H51" s="45">
        <v>3958</v>
      </c>
      <c r="I51" s="45">
        <v>96</v>
      </c>
      <c r="J51" s="45">
        <v>1128</v>
      </c>
      <c r="K51" s="45">
        <v>125368</v>
      </c>
      <c r="L51" s="45">
        <v>3039</v>
      </c>
      <c r="M51" s="24">
        <f>'Total Population'!$E51/'Total Population'!$B51</f>
        <v>0.8699915113662028</v>
      </c>
      <c r="N51" s="24">
        <f>'Total Population'!$F51/'Total Population'!$B51</f>
        <v>0.06385944691488782</v>
      </c>
      <c r="O51" s="24">
        <f>'Total Population'!$G51/'Total Population'!$B51</f>
        <v>0.0021260523180200454</v>
      </c>
      <c r="P51" s="24">
        <f>'Total Population'!$H51/'Total Population'!$B51</f>
        <v>0.03082386474257634</v>
      </c>
      <c r="Q51" s="24">
        <f>'Total Population'!$I51/'Total Population'!$B51</f>
        <v>0.0007476227931499062</v>
      </c>
      <c r="R51" s="24">
        <f>'Total Population'!$J51/'Total Population'!$B51</f>
        <v>0.008784567819511398</v>
      </c>
      <c r="S51" s="24">
        <f>'Total Population'!$K51/'Total Population'!$B51</f>
        <v>0.9763330659543483</v>
      </c>
      <c r="T51" s="24">
        <f>'Total Population'!$L51/'Total Population'!$B51</f>
        <v>0.023666934045651716</v>
      </c>
    </row>
    <row r="52" spans="1:20" ht="15">
      <c r="A52" s="20" t="s">
        <v>31</v>
      </c>
      <c r="B52" s="45">
        <v>78249</v>
      </c>
      <c r="C52" s="46">
        <v>-3627</v>
      </c>
      <c r="D52" s="24">
        <v>-0.04429869558845083</v>
      </c>
      <c r="E52" s="45">
        <v>48225</v>
      </c>
      <c r="F52" s="45">
        <v>23019</v>
      </c>
      <c r="G52" s="45">
        <v>275</v>
      </c>
      <c r="H52" s="45">
        <v>1980</v>
      </c>
      <c r="I52" s="45">
        <v>139</v>
      </c>
      <c r="J52" s="45">
        <v>1385</v>
      </c>
      <c r="K52" s="45">
        <v>75023</v>
      </c>
      <c r="L52" s="45">
        <v>3226</v>
      </c>
      <c r="M52" s="24">
        <f>'Total Population'!$E52/'Total Population'!$B52</f>
        <v>0.6163018057738757</v>
      </c>
      <c r="N52" s="24">
        <f>'Total Population'!$F52/'Total Population'!$B52</f>
        <v>0.2941762834029828</v>
      </c>
      <c r="O52" s="24">
        <f>'Total Population'!$G52/'Total Population'!$B52</f>
        <v>0.00351442190954517</v>
      </c>
      <c r="P52" s="24">
        <f>'Total Population'!$H52/'Total Population'!$B52</f>
        <v>0.025303837748725223</v>
      </c>
      <c r="Q52" s="24">
        <f>'Total Population'!$I52/'Total Population'!$B52</f>
        <v>0.0017763805288246496</v>
      </c>
      <c r="R52" s="24">
        <f>'Total Population'!$J52/'Total Population'!$B52</f>
        <v>0.017699906708072945</v>
      </c>
      <c r="S52" s="24">
        <f>'Total Population'!$K52/'Total Population'!$B52</f>
        <v>0.9587726360720265</v>
      </c>
      <c r="T52" s="24">
        <f>'Total Population'!$L52/'Total Population'!$B52</f>
        <v>0.04122736392797352</v>
      </c>
    </row>
    <row r="53" spans="1:20" ht="15">
      <c r="A53" s="20" t="s">
        <v>32</v>
      </c>
      <c r="B53" s="45">
        <v>42862</v>
      </c>
      <c r="C53" s="46">
        <v>1924</v>
      </c>
      <c r="D53" s="24">
        <v>0.04699789926229909</v>
      </c>
      <c r="E53" s="45">
        <v>37377</v>
      </c>
      <c r="F53" s="45">
        <v>2817</v>
      </c>
      <c r="G53" s="45">
        <v>85</v>
      </c>
      <c r="H53" s="45">
        <v>1340</v>
      </c>
      <c r="I53" s="45">
        <v>36</v>
      </c>
      <c r="J53" s="45">
        <v>360</v>
      </c>
      <c r="K53" s="45">
        <v>42015</v>
      </c>
      <c r="L53" s="45">
        <v>847</v>
      </c>
      <c r="M53" s="24">
        <f>'Total Population'!$E53/'Total Population'!$B53</f>
        <v>0.8720311698007559</v>
      </c>
      <c r="N53" s="24">
        <f>'Total Population'!$F53/'Total Population'!$B53</f>
        <v>0.06572255144416966</v>
      </c>
      <c r="O53" s="24">
        <f>'Total Population'!$G53/'Total Population'!$B53</f>
        <v>0.0019831085810274834</v>
      </c>
      <c r="P53" s="24">
        <f>'Total Population'!$H53/'Total Population'!$B53</f>
        <v>0.031263123512668564</v>
      </c>
      <c r="Q53" s="24">
        <f>'Total Population'!$I53/'Total Population'!$B53</f>
        <v>0.0008399048107881106</v>
      </c>
      <c r="R53" s="24">
        <f>'Total Population'!$J53/'Total Population'!$B53</f>
        <v>0.008399048107881106</v>
      </c>
      <c r="S53" s="24">
        <f>'Total Population'!$K53/'Total Population'!$B53</f>
        <v>0.9802389062572908</v>
      </c>
      <c r="T53" s="24">
        <f>'Total Population'!$L53/'Total Population'!$B53</f>
        <v>0.01976109374270916</v>
      </c>
    </row>
    <row r="54" spans="1:20" ht="15">
      <c r="A54" s="20" t="s">
        <v>33</v>
      </c>
      <c r="B54" s="45">
        <v>42496</v>
      </c>
      <c r="C54" s="46">
        <v>1558</v>
      </c>
      <c r="D54" s="24">
        <v>0.03805755044213201</v>
      </c>
      <c r="E54" s="45">
        <v>37907</v>
      </c>
      <c r="F54" s="45">
        <v>2745</v>
      </c>
      <c r="G54" s="45">
        <v>144</v>
      </c>
      <c r="H54" s="45">
        <v>412</v>
      </c>
      <c r="I54" s="45">
        <v>18</v>
      </c>
      <c r="J54" s="45">
        <v>360</v>
      </c>
      <c r="K54" s="45">
        <v>41586</v>
      </c>
      <c r="L54" s="45">
        <v>910</v>
      </c>
      <c r="M54" s="24">
        <f>'Total Population'!$E54/'Total Population'!$B54</f>
        <v>0.8920133659638554</v>
      </c>
      <c r="N54" s="24">
        <f>'Total Population'!$F54/'Total Population'!$B54</f>
        <v>0.06459431475903614</v>
      </c>
      <c r="O54" s="24">
        <f>'Total Population'!$G54/'Total Population'!$B54</f>
        <v>0.00338855421686747</v>
      </c>
      <c r="P54" s="24">
        <f>'Total Population'!$H54/'Total Population'!$B54</f>
        <v>0.009695030120481929</v>
      </c>
      <c r="Q54" s="24">
        <f>'Total Population'!$I54/'Total Population'!$B54</f>
        <v>0.00042356927710843374</v>
      </c>
      <c r="R54" s="24">
        <f>'Total Population'!$J54/'Total Population'!$B54</f>
        <v>0.008471385542168674</v>
      </c>
      <c r="S54" s="24">
        <f>'Total Population'!$K54/'Total Population'!$B54</f>
        <v>0.9785862198795181</v>
      </c>
      <c r="T54" s="24">
        <f>'Total Population'!$L54/'Total Population'!$B54</f>
        <v>0.021413780120481927</v>
      </c>
    </row>
    <row r="55" spans="1:20" ht="15">
      <c r="A55" s="20" t="s">
        <v>34</v>
      </c>
      <c r="B55" s="45">
        <v>85428</v>
      </c>
      <c r="C55" s="46">
        <v>3552</v>
      </c>
      <c r="D55" s="24">
        <v>0.043382676242122234</v>
      </c>
      <c r="E55" s="45">
        <v>79068</v>
      </c>
      <c r="F55" s="45">
        <v>2952</v>
      </c>
      <c r="G55" s="45">
        <v>184</v>
      </c>
      <c r="H55" s="45">
        <v>1420</v>
      </c>
      <c r="I55" s="45">
        <v>15</v>
      </c>
      <c r="J55" s="45">
        <v>400</v>
      </c>
      <c r="K55" s="45">
        <v>84039</v>
      </c>
      <c r="L55" s="45">
        <v>1389</v>
      </c>
      <c r="M55" s="24">
        <f>'Total Population'!$E55/'Total Population'!$B55</f>
        <v>0.9255513414805451</v>
      </c>
      <c r="N55" s="24">
        <f>'Total Population'!$F55/'Total Population'!$B55</f>
        <v>0.034555415086388534</v>
      </c>
      <c r="O55" s="24">
        <f>'Total Population'!$G55/'Total Population'!$B55</f>
        <v>0.002153860560940207</v>
      </c>
      <c r="P55" s="24">
        <f>'Total Population'!$H55/'Total Population'!$B55</f>
        <v>0.016622184763777685</v>
      </c>
      <c r="Q55" s="24">
        <f>'Total Population'!$I55/'Total Population'!$B55</f>
        <v>0.00017558645877229948</v>
      </c>
      <c r="R55" s="24">
        <f>'Total Population'!$J55/'Total Population'!$B55</f>
        <v>0.00468230556726132</v>
      </c>
      <c r="S55" s="24">
        <f>'Total Population'!$K55/'Total Population'!$B55</f>
        <v>0.983740693917685</v>
      </c>
      <c r="T55" s="24">
        <f>'Total Population'!$L55/'Total Population'!$B55</f>
        <v>0.01625930608231493</v>
      </c>
    </row>
    <row r="56" spans="1:20" ht="15">
      <c r="A56" s="20" t="s">
        <v>35</v>
      </c>
      <c r="B56" s="45">
        <v>128419</v>
      </c>
      <c r="C56" s="46">
        <v>5605</v>
      </c>
      <c r="D56" s="24">
        <v>0.04563811943263797</v>
      </c>
      <c r="E56" s="45">
        <v>109352</v>
      </c>
      <c r="F56" s="45">
        <v>12146</v>
      </c>
      <c r="G56" s="45">
        <v>390</v>
      </c>
      <c r="H56" s="45">
        <v>1275</v>
      </c>
      <c r="I56" s="45">
        <v>96</v>
      </c>
      <c r="J56" s="45">
        <v>2553</v>
      </c>
      <c r="K56" s="45">
        <v>125812</v>
      </c>
      <c r="L56" s="45">
        <v>2607</v>
      </c>
      <c r="M56" s="24">
        <f>'Total Population'!$E56/'Total Population'!$B56</f>
        <v>0.8515250858517821</v>
      </c>
      <c r="N56" s="24">
        <f>'Total Population'!$F56/'Total Population'!$B56</f>
        <v>0.09458101994253187</v>
      </c>
      <c r="O56" s="24">
        <f>'Total Population'!$G56/'Total Population'!$B56</f>
        <v>0.0030369337870564325</v>
      </c>
      <c r="P56" s="24">
        <f>'Total Population'!$H56/'Total Population'!$B56</f>
        <v>0.009928437380761414</v>
      </c>
      <c r="Q56" s="24">
        <f>'Total Population'!$I56/'Total Population'!$B56</f>
        <v>0.0007475529321985065</v>
      </c>
      <c r="R56" s="24">
        <f>'Total Population'!$J56/'Total Population'!$B56</f>
        <v>0.01988023579065403</v>
      </c>
      <c r="S56" s="24">
        <f>'Total Population'!$K56/'Total Population'!$B56</f>
        <v>0.9796992656849843</v>
      </c>
      <c r="T56" s="24">
        <f>'Total Population'!$L56/'Total Population'!$B56</f>
        <v>0.02030073431501569</v>
      </c>
    </row>
    <row r="57" spans="1:20" ht="15">
      <c r="A57" s="20" t="s">
        <v>36</v>
      </c>
      <c r="B57" s="45">
        <v>41953</v>
      </c>
      <c r="C57" s="46">
        <v>1015</v>
      </c>
      <c r="D57" s="24">
        <v>0.02479359030729396</v>
      </c>
      <c r="E57" s="45">
        <v>16917</v>
      </c>
      <c r="F57" s="45">
        <v>21931</v>
      </c>
      <c r="G57" s="45">
        <v>115</v>
      </c>
      <c r="H57" s="45">
        <v>508</v>
      </c>
      <c r="I57" s="45">
        <v>30</v>
      </c>
      <c r="J57" s="45">
        <v>1224</v>
      </c>
      <c r="K57" s="45">
        <v>40725</v>
      </c>
      <c r="L57" s="45">
        <v>1228</v>
      </c>
      <c r="M57" s="24">
        <f>'Total Population'!$E57/'Total Population'!$B57</f>
        <v>0.40323695564083617</v>
      </c>
      <c r="N57" s="24">
        <f>'Total Population'!$F57/'Total Population'!$B57</f>
        <v>0.5227516506566873</v>
      </c>
      <c r="O57" s="24">
        <f>'Total Population'!$G57/'Total Population'!$B57</f>
        <v>0.0027411627297213546</v>
      </c>
      <c r="P57" s="24">
        <f>'Total Population'!$H57/'Total Population'!$B57</f>
        <v>0.012108788406073464</v>
      </c>
      <c r="Q57" s="24">
        <f>'Total Population'!$I57/'Total Population'!$B57</f>
        <v>0.0007150859294925274</v>
      </c>
      <c r="R57" s="24">
        <f>'Total Population'!$J57/'Total Population'!$B57</f>
        <v>0.029175505923295115</v>
      </c>
      <c r="S57" s="24">
        <f>'Total Population'!$K57/'Total Population'!$B57</f>
        <v>0.9707291492861059</v>
      </c>
      <c r="T57" s="24">
        <f>'Total Population'!$L57/'Total Population'!$B57</f>
        <v>0.02927085071389412</v>
      </c>
    </row>
    <row r="58" spans="1:20" ht="15">
      <c r="A58" s="20" t="s">
        <v>37</v>
      </c>
      <c r="B58" s="45">
        <v>85468</v>
      </c>
      <c r="C58" s="46">
        <v>3592</v>
      </c>
      <c r="D58" s="24">
        <v>0.04387121989349749</v>
      </c>
      <c r="E58" s="45">
        <v>70768</v>
      </c>
      <c r="F58" s="45">
        <v>10413</v>
      </c>
      <c r="G58" s="45">
        <v>204</v>
      </c>
      <c r="H58" s="45">
        <v>1140</v>
      </c>
      <c r="I58" s="45">
        <v>32</v>
      </c>
      <c r="J58" s="45">
        <v>1453</v>
      </c>
      <c r="K58" s="45">
        <v>84010</v>
      </c>
      <c r="L58" s="45">
        <v>1458</v>
      </c>
      <c r="M58" s="24">
        <f>'Total Population'!$E58/'Total Population'!$B58</f>
        <v>0.8280058033416016</v>
      </c>
      <c r="N58" s="24">
        <f>'Total Population'!$F58/'Total Population'!$B58</f>
        <v>0.12183507277577572</v>
      </c>
      <c r="O58" s="24">
        <f>'Total Population'!$G58/'Total Population'!$B58</f>
        <v>0.00238685823934104</v>
      </c>
      <c r="P58" s="24">
        <f>'Total Population'!$H58/'Total Population'!$B58</f>
        <v>0.013338325455141105</v>
      </c>
      <c r="Q58" s="24">
        <f>'Total Population'!$I58/'Total Population'!$B58</f>
        <v>0.0003744091355829082</v>
      </c>
      <c r="R58" s="24">
        <f>'Total Population'!$J58/'Total Population'!$B58</f>
        <v>0.017000514812561426</v>
      </c>
      <c r="S58" s="24">
        <f>'Total Population'!$K58/'Total Population'!$B58</f>
        <v>0.9829409837600037</v>
      </c>
      <c r="T58" s="24">
        <f>'Total Population'!$L58/'Total Population'!$B58</f>
        <v>0.017059016239996255</v>
      </c>
    </row>
    <row r="59" spans="1:20" ht="15">
      <c r="A59" s="20" t="s">
        <v>38</v>
      </c>
      <c r="B59" s="45">
        <v>42513</v>
      </c>
      <c r="C59" s="46">
        <v>1575</v>
      </c>
      <c r="D59" s="24">
        <v>0.03847281254580097</v>
      </c>
      <c r="E59" s="45">
        <v>25796</v>
      </c>
      <c r="F59" s="45">
        <v>14666</v>
      </c>
      <c r="G59" s="45">
        <v>156</v>
      </c>
      <c r="H59" s="45">
        <v>402</v>
      </c>
      <c r="I59" s="45">
        <v>7</v>
      </c>
      <c r="J59" s="45">
        <v>598</v>
      </c>
      <c r="K59" s="45">
        <v>41625</v>
      </c>
      <c r="L59" s="45">
        <v>888</v>
      </c>
      <c r="M59" s="24">
        <f>'Total Population'!$E59/'Total Population'!$B59</f>
        <v>0.6067791028626538</v>
      </c>
      <c r="N59" s="24">
        <f>'Total Population'!$F59/'Total Population'!$B59</f>
        <v>0.3449768306165173</v>
      </c>
      <c r="O59" s="24">
        <f>'Total Population'!$G59/'Total Population'!$B59</f>
        <v>0.0036694658104579774</v>
      </c>
      <c r="P59" s="24">
        <f>'Total Population'!$H59/'Total Population'!$B59</f>
        <v>0.009455931126949403</v>
      </c>
      <c r="Q59" s="24">
        <f>'Total Population'!$I59/'Total Population'!$B59</f>
        <v>0.0001646555171359349</v>
      </c>
      <c r="R59" s="24">
        <f>'Total Population'!$J59/'Total Population'!$B59</f>
        <v>0.014066285606755581</v>
      </c>
      <c r="S59" s="24">
        <f>'Total Population'!$K59/'Total Population'!$B59</f>
        <v>0.97911227154047</v>
      </c>
      <c r="T59" s="24">
        <f>'Total Population'!$L59/'Total Population'!$B59</f>
        <v>0.020887728459530026</v>
      </c>
    </row>
    <row r="60" spans="1:20" ht="15">
      <c r="A60" s="20" t="s">
        <v>39</v>
      </c>
      <c r="B60" s="45">
        <v>42567</v>
      </c>
      <c r="C60" s="46">
        <v>1629</v>
      </c>
      <c r="D60" s="24">
        <v>0.039791880404514146</v>
      </c>
      <c r="E60" s="45">
        <v>31646</v>
      </c>
      <c r="F60" s="45">
        <v>7534</v>
      </c>
      <c r="G60" s="45">
        <v>93</v>
      </c>
      <c r="H60" s="45">
        <v>1540</v>
      </c>
      <c r="I60" s="45">
        <v>17</v>
      </c>
      <c r="J60" s="45">
        <v>711</v>
      </c>
      <c r="K60" s="45">
        <v>41541</v>
      </c>
      <c r="L60" s="45">
        <v>1026</v>
      </c>
      <c r="M60" s="24">
        <f>'Total Population'!$E60/'Total Population'!$B60</f>
        <v>0.7434397537998919</v>
      </c>
      <c r="N60" s="24">
        <f>'Total Population'!$F60/'Total Population'!$B60</f>
        <v>0.17699156623675616</v>
      </c>
      <c r="O60" s="24">
        <f>'Total Population'!$G60/'Total Population'!$B60</f>
        <v>0.0021847910353090423</v>
      </c>
      <c r="P60" s="24">
        <f>'Total Population'!$H60/'Total Population'!$B60</f>
        <v>0.03617826015457984</v>
      </c>
      <c r="Q60" s="24">
        <f>'Total Population'!$I60/'Total Population'!$B60</f>
        <v>0.0003993704043038034</v>
      </c>
      <c r="R60" s="24">
        <f>'Total Population'!$J60/'Total Population'!$B60</f>
        <v>0.016703079850588484</v>
      </c>
      <c r="S60" s="24">
        <f>'Total Population'!$K60/'Total Population'!$B60</f>
        <v>0.9758968214814293</v>
      </c>
      <c r="T60" s="24">
        <f>'Total Population'!$L60/'Total Population'!$B60</f>
        <v>0.024103178518570724</v>
      </c>
    </row>
    <row r="61" spans="1:20" ht="15">
      <c r="A61" s="20" t="s">
        <v>40</v>
      </c>
      <c r="B61" s="45">
        <v>41581</v>
      </c>
      <c r="C61" s="46">
        <v>643</v>
      </c>
      <c r="D61" s="24">
        <v>0.015706678391714298</v>
      </c>
      <c r="E61" s="45">
        <v>37911</v>
      </c>
      <c r="F61" s="45">
        <v>2015</v>
      </c>
      <c r="G61" s="45">
        <v>93</v>
      </c>
      <c r="H61" s="45">
        <v>481</v>
      </c>
      <c r="I61" s="45">
        <v>11</v>
      </c>
      <c r="J61" s="45">
        <v>454</v>
      </c>
      <c r="K61" s="45">
        <v>40965</v>
      </c>
      <c r="L61" s="45">
        <v>616</v>
      </c>
      <c r="M61" s="24">
        <f>'Total Population'!$E61/'Total Population'!$B61</f>
        <v>0.9117385344267814</v>
      </c>
      <c r="N61" s="24">
        <f>'Total Population'!$F61/'Total Population'!$B61</f>
        <v>0.048459633005459225</v>
      </c>
      <c r="O61" s="24">
        <f>'Total Population'!$G61/'Total Population'!$B61</f>
        <v>0.0022365984464058106</v>
      </c>
      <c r="P61" s="24">
        <f>'Total Population'!$H61/'Total Population'!$B61</f>
        <v>0.011567783362593492</v>
      </c>
      <c r="Q61" s="24">
        <f>'Total Population'!$I61/'Total Population'!$B61</f>
        <v>0.00026454390226305285</v>
      </c>
      <c r="R61" s="24">
        <f>'Total Population'!$J61/'Total Population'!$B61</f>
        <v>0.010918448329765998</v>
      </c>
      <c r="S61" s="24">
        <f>'Total Population'!$K61/'Total Population'!$B61</f>
        <v>0.9851855414732691</v>
      </c>
      <c r="T61" s="24">
        <f>'Total Population'!$L61/'Total Population'!$B61</f>
        <v>0.014814458526730958</v>
      </c>
    </row>
    <row r="62" spans="1:20" ht="15">
      <c r="A62" s="20" t="s">
        <v>41</v>
      </c>
      <c r="B62" s="45">
        <v>118675</v>
      </c>
      <c r="C62" s="46">
        <v>-4139</v>
      </c>
      <c r="D62" s="24">
        <v>-0.03370136955070269</v>
      </c>
      <c r="E62" s="45">
        <v>55796</v>
      </c>
      <c r="F62" s="45">
        <v>26512</v>
      </c>
      <c r="G62" s="45">
        <v>560</v>
      </c>
      <c r="H62" s="45">
        <v>19844</v>
      </c>
      <c r="I62" s="45">
        <v>59</v>
      </c>
      <c r="J62" s="45">
        <v>10245</v>
      </c>
      <c r="K62" s="45">
        <v>113016</v>
      </c>
      <c r="L62" s="45">
        <v>5659</v>
      </c>
      <c r="M62" s="24">
        <f>'Total Population'!$E62/'Total Population'!$B62</f>
        <v>0.47015799452285656</v>
      </c>
      <c r="N62" s="24">
        <f>'Total Population'!$F62/'Total Population'!$B62</f>
        <v>0.22340004213187276</v>
      </c>
      <c r="O62" s="24">
        <f>'Total Population'!$G62/'Total Population'!$B62</f>
        <v>0.004718769749315357</v>
      </c>
      <c r="P62" s="24">
        <f>'Total Population'!$H62/'Total Population'!$B62</f>
        <v>0.16721297661681062</v>
      </c>
      <c r="Q62" s="24">
        <f>'Total Population'!$I62/'Total Population'!$B62</f>
        <v>0.0004971560985885823</v>
      </c>
      <c r="R62" s="24">
        <f>'Total Population'!$J62/'Total Population'!$B62</f>
        <v>0.08632820728881399</v>
      </c>
      <c r="S62" s="24">
        <f>'Total Population'!$K62/'Total Population'!$B62</f>
        <v>0.9523151464082579</v>
      </c>
      <c r="T62" s="24">
        <f>'Total Population'!$L62/'Total Population'!$B62</f>
        <v>0.047684853591742155</v>
      </c>
    </row>
    <row r="63" spans="1:20" ht="15">
      <c r="A63" s="20" t="s">
        <v>42</v>
      </c>
      <c r="B63" s="45">
        <v>117300</v>
      </c>
      <c r="C63" s="46">
        <v>-5514</v>
      </c>
      <c r="D63" s="24">
        <v>-0.04489716156138551</v>
      </c>
      <c r="E63" s="45">
        <v>29363</v>
      </c>
      <c r="F63" s="45">
        <v>81009</v>
      </c>
      <c r="G63" s="45">
        <v>374</v>
      </c>
      <c r="H63" s="45">
        <v>3094</v>
      </c>
      <c r="I63" s="45">
        <v>46</v>
      </c>
      <c r="J63" s="45">
        <v>1017</v>
      </c>
      <c r="K63" s="45">
        <v>114903</v>
      </c>
      <c r="L63" s="45">
        <v>2397</v>
      </c>
      <c r="M63" s="24">
        <f>'Total Population'!$E63/'Total Population'!$B63</f>
        <v>0.2503239556692242</v>
      </c>
      <c r="N63" s="24">
        <f>'Total Population'!$F63/'Total Population'!$B63</f>
        <v>0.6906138107416879</v>
      </c>
      <c r="O63" s="24">
        <f>'Total Population'!$G63/'Total Population'!$B63</f>
        <v>0.003188405797101449</v>
      </c>
      <c r="P63" s="24">
        <f>'Total Population'!$H63/'Total Population'!$B63</f>
        <v>0.0263768115942029</v>
      </c>
      <c r="Q63" s="24">
        <f>'Total Population'!$I63/'Total Population'!$B63</f>
        <v>0.000392156862745098</v>
      </c>
      <c r="R63" s="24">
        <f>'Total Population'!$J63/'Total Population'!$B63</f>
        <v>0.00867007672634271</v>
      </c>
      <c r="S63" s="24">
        <f>'Total Population'!$K63/'Total Population'!$B63</f>
        <v>0.9795652173913043</v>
      </c>
      <c r="T63" s="24">
        <f>'Total Population'!$L63/'Total Population'!$B63</f>
        <v>0.02043478260869565</v>
      </c>
    </row>
    <row r="64" spans="1:20" ht="15">
      <c r="A64" s="20" t="s">
        <v>43</v>
      </c>
      <c r="B64" s="45">
        <v>117264</v>
      </c>
      <c r="C64" s="46">
        <v>-5550</v>
      </c>
      <c r="D64" s="24">
        <v>-0.04519028775221066</v>
      </c>
      <c r="E64" s="45">
        <v>31842</v>
      </c>
      <c r="F64" s="45">
        <v>79952</v>
      </c>
      <c r="G64" s="45">
        <v>300</v>
      </c>
      <c r="H64" s="45">
        <v>2181</v>
      </c>
      <c r="I64" s="45">
        <v>62</v>
      </c>
      <c r="J64" s="45">
        <v>1052</v>
      </c>
      <c r="K64" s="45">
        <v>115389</v>
      </c>
      <c r="L64" s="45">
        <v>1875</v>
      </c>
      <c r="M64" s="24">
        <f>'Total Population'!$E64/'Total Population'!$B64</f>
        <v>0.2715411379451494</v>
      </c>
      <c r="N64" s="24">
        <f>'Total Population'!$F64/'Total Population'!$B64</f>
        <v>0.6818119798062492</v>
      </c>
      <c r="O64" s="24">
        <f>'Total Population'!$G64/'Total Population'!$B64</f>
        <v>0.0025583299222267705</v>
      </c>
      <c r="P64" s="24">
        <f>'Total Population'!$H64/'Total Population'!$B64</f>
        <v>0.01859905853458862</v>
      </c>
      <c r="Q64" s="24">
        <f>'Total Population'!$I64/'Total Population'!$B64</f>
        <v>0.0005287215172601992</v>
      </c>
      <c r="R64" s="24">
        <f>'Total Population'!$J64/'Total Population'!$B64</f>
        <v>0.008971210260608542</v>
      </c>
      <c r="S64" s="24">
        <f>'Total Population'!$K64/'Total Population'!$B64</f>
        <v>0.9840104379860827</v>
      </c>
      <c r="T64" s="24">
        <f>'Total Population'!$L64/'Total Population'!$B64</f>
        <v>0.015989562013917314</v>
      </c>
    </row>
    <row r="65" spans="1:20" ht="15">
      <c r="A65" s="20" t="s">
        <v>44</v>
      </c>
      <c r="B65" s="45">
        <v>41223</v>
      </c>
      <c r="C65" s="46">
        <v>285</v>
      </c>
      <c r="D65" s="24">
        <v>0.006961747032097318</v>
      </c>
      <c r="E65" s="45">
        <v>32702</v>
      </c>
      <c r="F65" s="45">
        <v>4732</v>
      </c>
      <c r="G65" s="45">
        <v>62</v>
      </c>
      <c r="H65" s="45">
        <v>2359</v>
      </c>
      <c r="I65" s="45">
        <v>17</v>
      </c>
      <c r="J65" s="45">
        <v>400</v>
      </c>
      <c r="K65" s="45">
        <v>40272</v>
      </c>
      <c r="L65" s="45">
        <v>951</v>
      </c>
      <c r="M65" s="24">
        <f>'Total Population'!$E65/'Total Population'!$B65</f>
        <v>0.793295005215535</v>
      </c>
      <c r="N65" s="24">
        <f>'Total Population'!$F65/'Total Population'!$B65</f>
        <v>0.11479028697571744</v>
      </c>
      <c r="O65" s="24">
        <f>'Total Population'!$G65/'Total Population'!$B65</f>
        <v>0.0015040147490478616</v>
      </c>
      <c r="P65" s="24">
        <f>'Total Population'!$H65/'Total Population'!$B65</f>
        <v>0.057225335371030736</v>
      </c>
      <c r="Q65" s="24">
        <f>'Total Population'!$I65/'Total Population'!$B65</f>
        <v>0.00041239114086796206</v>
      </c>
      <c r="R65" s="24">
        <f>'Total Population'!$J65/'Total Population'!$B65</f>
        <v>0.009703320961599107</v>
      </c>
      <c r="S65" s="24">
        <f>'Total Population'!$K65/'Total Population'!$B65</f>
        <v>0.9769303544137982</v>
      </c>
      <c r="T65" s="24">
        <f>'Total Population'!$L65/'Total Population'!$B65</f>
        <v>0.02306964558620188</v>
      </c>
    </row>
    <row r="66" spans="1:20" ht="15">
      <c r="A66" s="20" t="s">
        <v>45</v>
      </c>
      <c r="B66" s="45">
        <v>81993</v>
      </c>
      <c r="C66" s="46">
        <v>117</v>
      </c>
      <c r="D66" s="24">
        <v>0.0014289901802726074</v>
      </c>
      <c r="E66" s="45">
        <v>70574</v>
      </c>
      <c r="F66" s="45">
        <v>4907</v>
      </c>
      <c r="G66" s="45">
        <v>132</v>
      </c>
      <c r="H66" s="45">
        <v>4329</v>
      </c>
      <c r="I66" s="45">
        <v>34</v>
      </c>
      <c r="J66" s="45">
        <v>598</v>
      </c>
      <c r="K66" s="45">
        <v>80574</v>
      </c>
      <c r="L66" s="45">
        <v>1419</v>
      </c>
      <c r="M66" s="24">
        <f>'Total Population'!$E66/'Total Population'!$B66</f>
        <v>0.8607320137084873</v>
      </c>
      <c r="N66" s="24">
        <f>'Total Population'!$F66/'Total Population'!$B66</f>
        <v>0.05984657226836437</v>
      </c>
      <c r="O66" s="24">
        <f>'Total Population'!$G66/'Total Population'!$B66</f>
        <v>0.0016098935274962496</v>
      </c>
      <c r="P66" s="24">
        <f>'Total Population'!$H66/'Total Population'!$B66</f>
        <v>0.05279719000402473</v>
      </c>
      <c r="Q66" s="24">
        <f>'Total Population'!$I66/'Total Population'!$B66</f>
        <v>0.00041466954496115525</v>
      </c>
      <c r="R66" s="24">
        <f>'Total Population'!$J66/'Total Population'!$B66</f>
        <v>0.007293305526081495</v>
      </c>
      <c r="S66" s="24">
        <f>'Total Population'!$K66/'Total Population'!$B66</f>
        <v>0.9826936445794153</v>
      </c>
      <c r="T66" s="24">
        <f>'Total Population'!$L66/'Total Population'!$B66</f>
        <v>0.017306355420584684</v>
      </c>
    </row>
    <row r="67" spans="1:20" ht="15">
      <c r="A67" s="20" t="s">
        <v>46</v>
      </c>
      <c r="B67" s="45">
        <v>117128</v>
      </c>
      <c r="C67" s="46">
        <v>-5686</v>
      </c>
      <c r="D67" s="24">
        <v>-0.04629765336199456</v>
      </c>
      <c r="E67" s="45">
        <v>32314</v>
      </c>
      <c r="F67" s="45">
        <v>76425</v>
      </c>
      <c r="G67" s="45">
        <v>309</v>
      </c>
      <c r="H67" s="45">
        <v>4494</v>
      </c>
      <c r="I67" s="45">
        <v>44</v>
      </c>
      <c r="J67" s="45">
        <v>1058</v>
      </c>
      <c r="K67" s="45">
        <v>114644</v>
      </c>
      <c r="L67" s="45">
        <v>2484</v>
      </c>
      <c r="M67" s="24">
        <f>'Total Population'!$E67/'Total Population'!$B67</f>
        <v>0.2758862099583362</v>
      </c>
      <c r="N67" s="24">
        <f>'Total Population'!$F67/'Total Population'!$B67</f>
        <v>0.6524912915784441</v>
      </c>
      <c r="O67" s="24">
        <f>'Total Population'!$G67/'Total Population'!$B67</f>
        <v>0.0026381394713475854</v>
      </c>
      <c r="P67" s="24">
        <f>'Total Population'!$H67/'Total Population'!$B67</f>
        <v>0.038368280855132844</v>
      </c>
      <c r="Q67" s="24">
        <f>'Total Population'!$I67/'Total Population'!$B67</f>
        <v>0.0003756574004507889</v>
      </c>
      <c r="R67" s="24">
        <f>'Total Population'!$J67/'Total Population'!$B67</f>
        <v>0.00903285294720306</v>
      </c>
      <c r="S67" s="24">
        <f>'Total Population'!$K67/'Total Population'!$B67</f>
        <v>0.9787924322109146</v>
      </c>
      <c r="T67" s="24">
        <f>'Total Population'!$L67/'Total Population'!$B67</f>
        <v>0.021207567789085446</v>
      </c>
    </row>
    <row r="68" spans="1:20" ht="15">
      <c r="A68" s="20" t="s">
        <v>47</v>
      </c>
      <c r="B68" s="45">
        <v>40394</v>
      </c>
      <c r="C68" s="46">
        <v>-544</v>
      </c>
      <c r="D68" s="24">
        <v>-0.01328838731740681</v>
      </c>
      <c r="E68" s="45">
        <v>3304</v>
      </c>
      <c r="F68" s="45">
        <v>35925</v>
      </c>
      <c r="G68" s="45">
        <v>118</v>
      </c>
      <c r="H68" s="45">
        <v>193</v>
      </c>
      <c r="I68" s="45">
        <v>9</v>
      </c>
      <c r="J68" s="45">
        <v>199</v>
      </c>
      <c r="K68" s="45">
        <v>39748</v>
      </c>
      <c r="L68" s="45">
        <v>646</v>
      </c>
      <c r="M68" s="24">
        <f>'Total Population'!$E68/'Total Population'!$B68</f>
        <v>0.08179432588998366</v>
      </c>
      <c r="N68" s="24">
        <f>'Total Population'!$F68/'Total Population'!$B68</f>
        <v>0.8893647571421498</v>
      </c>
      <c r="O68" s="24">
        <f>'Total Population'!$G68/'Total Population'!$B68</f>
        <v>0.0029212259246422737</v>
      </c>
      <c r="P68" s="24">
        <f>'Total Population'!$H68/'Total Population'!$B68</f>
        <v>0.00477793731742338</v>
      </c>
      <c r="Q68" s="24">
        <f>'Total Population'!$I68/'Total Population'!$B68</f>
        <v>0.00022280536713373272</v>
      </c>
      <c r="R68" s="24">
        <f>'Total Population'!$J68/'Total Population'!$B68</f>
        <v>0.004926474228845869</v>
      </c>
      <c r="S68" s="24">
        <f>'Total Population'!$K68/'Total Population'!$B68</f>
        <v>0.9840075258701787</v>
      </c>
      <c r="T68" s="24">
        <f>'Total Population'!$L68/'Total Population'!$B68</f>
        <v>0.01599247412982126</v>
      </c>
    </row>
    <row r="69" spans="1:20" ht="15">
      <c r="A69" s="20" t="s">
        <v>48</v>
      </c>
      <c r="B69" s="45">
        <v>78104</v>
      </c>
      <c r="C69" s="46">
        <v>-3772</v>
      </c>
      <c r="D69" s="24">
        <v>-0.046069666324686114</v>
      </c>
      <c r="E69" s="45">
        <v>26324</v>
      </c>
      <c r="F69" s="45">
        <v>43283</v>
      </c>
      <c r="G69" s="45">
        <v>258</v>
      </c>
      <c r="H69" s="45">
        <v>4588</v>
      </c>
      <c r="I69" s="45">
        <v>43</v>
      </c>
      <c r="J69" s="45">
        <v>1498</v>
      </c>
      <c r="K69" s="45">
        <v>75994</v>
      </c>
      <c r="L69" s="45">
        <v>2110</v>
      </c>
      <c r="M69" s="24">
        <f>'Total Population'!$E69/'Total Population'!$B69</f>
        <v>0.33703779575950016</v>
      </c>
      <c r="N69" s="24">
        <f>'Total Population'!$F69/'Total Population'!$B69</f>
        <v>0.5541713612619072</v>
      </c>
      <c r="O69" s="24">
        <f>'Total Population'!$G69/'Total Population'!$B69</f>
        <v>0.0033032879237939157</v>
      </c>
      <c r="P69" s="24">
        <f>'Total Population'!$H69/'Total Population'!$B69</f>
        <v>0.058742189900645295</v>
      </c>
      <c r="Q69" s="24">
        <f>'Total Population'!$I69/'Total Population'!$B69</f>
        <v>0.0005505479872989859</v>
      </c>
      <c r="R69" s="24">
        <f>'Total Population'!$J69/'Total Population'!$B69</f>
        <v>0.01917955546450886</v>
      </c>
      <c r="S69" s="24">
        <f>'Total Population'!$K69/'Total Population'!$B69</f>
        <v>0.9729847382976544</v>
      </c>
      <c r="T69" s="24">
        <f>'Total Population'!$L69/'Total Population'!$B69</f>
        <v>0.02701526170234559</v>
      </c>
    </row>
    <row r="70" spans="1:20" ht="15">
      <c r="A70" s="20" t="s">
        <v>49</v>
      </c>
      <c r="B70" s="45">
        <v>117135</v>
      </c>
      <c r="C70" s="46">
        <v>-5679</v>
      </c>
      <c r="D70" s="24">
        <v>-0.04624065660266745</v>
      </c>
      <c r="E70" s="45">
        <v>24247</v>
      </c>
      <c r="F70" s="45">
        <v>87230</v>
      </c>
      <c r="G70" s="45">
        <v>403</v>
      </c>
      <c r="H70" s="45">
        <v>1668</v>
      </c>
      <c r="I70" s="45">
        <v>27</v>
      </c>
      <c r="J70" s="45">
        <v>1230</v>
      </c>
      <c r="K70" s="45">
        <v>114805</v>
      </c>
      <c r="L70" s="45">
        <v>2330</v>
      </c>
      <c r="M70" s="24">
        <f>'Total Population'!$E70/'Total Population'!$B70</f>
        <v>0.20700046954368892</v>
      </c>
      <c r="N70" s="24">
        <f>'Total Population'!$F70/'Total Population'!$B70</f>
        <v>0.7446962906048576</v>
      </c>
      <c r="O70" s="24">
        <f>'Total Population'!$G70/'Total Population'!$B70</f>
        <v>0.003440474665983694</v>
      </c>
      <c r="P70" s="24">
        <f>'Total Population'!$H70/'Total Population'!$B70</f>
        <v>0.014239979510820847</v>
      </c>
      <c r="Q70" s="24">
        <f>'Total Population'!$I70/'Total Population'!$B70</f>
        <v>0.0002305032654629274</v>
      </c>
      <c r="R70" s="24">
        <f>'Total Population'!$J70/'Total Population'!$B70</f>
        <v>0.01050070431553336</v>
      </c>
      <c r="S70" s="24">
        <f>'Total Population'!$K70/'Total Population'!$B70</f>
        <v>0.9801084219063474</v>
      </c>
      <c r="T70" s="24">
        <f>'Total Population'!$L70/'Total Population'!$B70</f>
        <v>0.019891578093652624</v>
      </c>
    </row>
    <row r="71" spans="1:20" ht="15">
      <c r="A71" s="20" t="s">
        <v>50</v>
      </c>
      <c r="B71" s="45">
        <v>117443</v>
      </c>
      <c r="C71" s="46">
        <v>-5371</v>
      </c>
      <c r="D71" s="24">
        <v>-0.0437327991922745</v>
      </c>
      <c r="E71" s="45">
        <v>63027</v>
      </c>
      <c r="F71" s="45">
        <v>40663</v>
      </c>
      <c r="G71" s="45">
        <v>767</v>
      </c>
      <c r="H71" s="45">
        <v>2921</v>
      </c>
      <c r="I71" s="45">
        <v>86</v>
      </c>
      <c r="J71" s="45">
        <v>6756</v>
      </c>
      <c r="K71" s="45">
        <v>114220</v>
      </c>
      <c r="L71" s="45">
        <v>3223</v>
      </c>
      <c r="M71" s="24">
        <f>'Total Population'!$E71/'Total Population'!$B71</f>
        <v>0.5366603373551425</v>
      </c>
      <c r="N71" s="24">
        <f>'Total Population'!$F71/'Total Population'!$B71</f>
        <v>0.34623604642251987</v>
      </c>
      <c r="O71" s="24">
        <f>'Total Population'!$G71/'Total Population'!$B71</f>
        <v>0.006530827720681522</v>
      </c>
      <c r="P71" s="24">
        <f>'Total Population'!$H71/'Total Population'!$B71</f>
        <v>0.02487163985933602</v>
      </c>
      <c r="Q71" s="24">
        <f>'Total Population'!$I71/'Total Population'!$B71</f>
        <v>0.000732270122527524</v>
      </c>
      <c r="R71" s="24">
        <f>'Total Population'!$J71/'Total Population'!$B71</f>
        <v>0.05752577846274363</v>
      </c>
      <c r="S71" s="24">
        <f>'Total Population'!$K71/'Total Population'!$B71</f>
        <v>0.972556899942951</v>
      </c>
      <c r="T71" s="24">
        <f>'Total Population'!$L71/'Total Population'!$B71</f>
        <v>0.02744310005704895</v>
      </c>
    </row>
    <row r="72" spans="1:20" ht="15">
      <c r="A72" s="20" t="s">
        <v>51</v>
      </c>
      <c r="B72" s="45">
        <v>83675</v>
      </c>
      <c r="C72" s="46">
        <v>1799</v>
      </c>
      <c r="D72" s="24">
        <v>0.021972250720601886</v>
      </c>
      <c r="E72" s="45">
        <v>12077</v>
      </c>
      <c r="F72" s="45">
        <v>51661</v>
      </c>
      <c r="G72" s="45">
        <v>594</v>
      </c>
      <c r="H72" s="45">
        <v>1441</v>
      </c>
      <c r="I72" s="45">
        <v>60</v>
      </c>
      <c r="J72" s="45">
        <v>14977</v>
      </c>
      <c r="K72" s="45">
        <v>80810</v>
      </c>
      <c r="L72" s="45">
        <v>2865</v>
      </c>
      <c r="M72" s="24">
        <f>'Total Population'!$E72/'Total Population'!$B72</f>
        <v>0.14433223782491783</v>
      </c>
      <c r="N72" s="24">
        <f>'Total Population'!$F72/'Total Population'!$B72</f>
        <v>0.6174006573050493</v>
      </c>
      <c r="O72" s="24">
        <f>'Total Population'!$G72/'Total Population'!$B72</f>
        <v>0.00709889453241709</v>
      </c>
      <c r="P72" s="24">
        <f>'Total Population'!$H72/'Total Population'!$B72</f>
        <v>0.017221392291604423</v>
      </c>
      <c r="Q72" s="24">
        <f>'Total Population'!$I72/'Total Population'!$B72</f>
        <v>0.000717060053779504</v>
      </c>
      <c r="R72" s="24">
        <f>'Total Population'!$J72/'Total Population'!$B72</f>
        <v>0.17899014042426054</v>
      </c>
      <c r="S72" s="24">
        <f>'Total Population'!$K72/'Total Population'!$B72</f>
        <v>0.9657603824320287</v>
      </c>
      <c r="T72" s="24">
        <f>'Total Population'!$L72/'Total Population'!$B72</f>
        <v>0.034239617567971316</v>
      </c>
    </row>
    <row r="73" spans="1:20" ht="15">
      <c r="A73" s="20" t="s">
        <v>52</v>
      </c>
      <c r="B73" s="45">
        <v>40702</v>
      </c>
      <c r="C73" s="46">
        <v>-236</v>
      </c>
      <c r="D73" s="24">
        <v>-0.005764815086227955</v>
      </c>
      <c r="E73" s="45">
        <v>9372</v>
      </c>
      <c r="F73" s="45">
        <v>11161</v>
      </c>
      <c r="G73" s="45">
        <v>722</v>
      </c>
      <c r="H73" s="45">
        <v>1594</v>
      </c>
      <c r="I73" s="45">
        <v>104</v>
      </c>
      <c r="J73" s="45">
        <v>15206</v>
      </c>
      <c r="K73" s="45">
        <v>38159</v>
      </c>
      <c r="L73" s="45">
        <v>2543</v>
      </c>
      <c r="M73" s="24">
        <f>'Total Population'!$E73/'Total Population'!$B73</f>
        <v>0.23025895533389024</v>
      </c>
      <c r="N73" s="24">
        <f>'Total Population'!$F73/'Total Population'!$B73</f>
        <v>0.27421256940690875</v>
      </c>
      <c r="O73" s="24">
        <f>'Total Population'!$G73/'Total Population'!$B73</f>
        <v>0.017738686059653088</v>
      </c>
      <c r="P73" s="24">
        <f>'Total Population'!$H73/'Total Population'!$B73</f>
        <v>0.03916269470787676</v>
      </c>
      <c r="Q73" s="24">
        <f>'Total Population'!$I73/'Total Population'!$B73</f>
        <v>0.002555156994742273</v>
      </c>
      <c r="R73" s="24">
        <f>'Total Population'!$J73/'Total Population'!$B73</f>
        <v>0.37359343521202887</v>
      </c>
      <c r="S73" s="24">
        <f>'Total Population'!$K73/'Total Population'!$B73</f>
        <v>0.9375214977151</v>
      </c>
      <c r="T73" s="24">
        <f>'Total Population'!$L73/'Total Population'!$B73</f>
        <v>0.062478502284900005</v>
      </c>
    </row>
    <row r="74" spans="1:20" ht="15">
      <c r="A74" s="22" t="s">
        <v>74</v>
      </c>
      <c r="B74" s="21">
        <f>SUBTOTAL(109,B7:B73)</f>
        <v>5772231</v>
      </c>
      <c r="C74" s="21"/>
      <c r="D74" s="23"/>
      <c r="E74" s="21">
        <f aca="true" t="shared" si="0" ref="E74:L74">SUBTOTAL(109,E7:E73)</f>
        <v>3358916</v>
      </c>
      <c r="F74" s="21">
        <f t="shared" si="0"/>
        <v>1699359</v>
      </c>
      <c r="G74" s="21">
        <f t="shared" si="0"/>
        <v>20419</v>
      </c>
      <c r="H74" s="21">
        <f t="shared" si="0"/>
        <v>318848</v>
      </c>
      <c r="I74" s="21">
        <f t="shared" si="0"/>
        <v>3157</v>
      </c>
      <c r="J74" s="21">
        <f t="shared" si="0"/>
        <v>206824</v>
      </c>
      <c r="K74" s="21">
        <f t="shared" si="0"/>
        <v>5607523</v>
      </c>
      <c r="L74" s="21">
        <f t="shared" si="0"/>
        <v>164708</v>
      </c>
      <c r="M74" s="23"/>
      <c r="N74" s="23"/>
      <c r="O74" s="23"/>
      <c r="P74" s="23"/>
      <c r="Q74" s="23"/>
      <c r="R74" s="23"/>
      <c r="S74" s="23"/>
      <c r="T74" s="23"/>
    </row>
    <row r="75" ht="15.75" thickBot="1"/>
    <row r="76" spans="1:8" ht="15.75" thickTop="1">
      <c r="A76" s="25" t="s">
        <v>75</v>
      </c>
      <c r="B76" s="26"/>
      <c r="C76" s="27"/>
      <c r="D76" s="27"/>
      <c r="E76" s="27"/>
      <c r="F76" s="28"/>
      <c r="G76" s="29"/>
      <c r="H76" s="30"/>
    </row>
    <row r="77" spans="1:8" ht="15">
      <c r="A77" s="31" t="s">
        <v>76</v>
      </c>
      <c r="B77" s="32"/>
      <c r="C77" s="33"/>
      <c r="D77" s="33"/>
      <c r="E77" s="33"/>
      <c r="F77" s="21"/>
      <c r="G77" s="34"/>
      <c r="H77" s="35"/>
    </row>
    <row r="78" spans="1:8" ht="15">
      <c r="A78" s="36" t="s">
        <v>77</v>
      </c>
      <c r="B78" s="37"/>
      <c r="C78" s="38"/>
      <c r="D78" s="38"/>
      <c r="E78" s="38"/>
      <c r="F78" s="21"/>
      <c r="G78" s="34"/>
      <c r="H78" s="35"/>
    </row>
    <row r="79" spans="1:8" ht="15.75" thickBot="1">
      <c r="A79" s="39" t="s">
        <v>78</v>
      </c>
      <c r="B79" s="40"/>
      <c r="C79" s="41"/>
      <c r="D79" s="41"/>
      <c r="E79" s="41"/>
      <c r="F79" s="42"/>
      <c r="G79" s="43"/>
      <c r="H79" s="44"/>
    </row>
    <row r="80" ht="15.75" thickTop="1"/>
    <row r="81" ht="15">
      <c r="A81" s="3" t="s">
        <v>100</v>
      </c>
    </row>
    <row r="82" ht="15">
      <c r="A82" s="3" t="s">
        <v>79</v>
      </c>
    </row>
    <row r="83" ht="15">
      <c r="A83" s="3" t="s">
        <v>80</v>
      </c>
    </row>
    <row r="85" ht="15">
      <c r="B85" s="3" t="s">
        <v>96</v>
      </c>
    </row>
  </sheetData>
  <sheetProtection/>
  <mergeCells count="2">
    <mergeCell ref="B1:L1"/>
    <mergeCell ref="M1:T1"/>
  </mergeCells>
  <printOptions/>
  <pageMargins left="0.7" right="0.7" top="0.75" bottom="0.75" header="0.3" footer="0.3"/>
  <pageSetup fitToHeight="0" fitToWidth="1" horizontalDpi="600" verticalDpi="600" orientation="landscape" paperSize="3"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Martins</dc:creator>
  <cp:keywords/>
  <dc:description/>
  <cp:lastModifiedBy>Cindy Wang</cp:lastModifiedBy>
  <cp:lastPrinted>2012-02-23T20:07:42Z</cp:lastPrinted>
  <dcterms:created xsi:type="dcterms:W3CDTF">2011-12-15T17:57:57Z</dcterms:created>
  <dcterms:modified xsi:type="dcterms:W3CDTF">2012-05-01T18:45:03Z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-218427417</vt:i4>
  </property>
  <property fmtid="{D5CDD505-2E9C-101B-9397-08002B2CF9AE}" pid="3" name="_NewReviewCycle">
    <vt:lpwstr/>
  </property>
  <property fmtid="{D5CDD505-2E9C-101B-9397-08002B2CF9AE}" pid="4" name="_EmailSubject">
    <vt:lpwstr>tables</vt:lpwstr>
  </property>
  <property fmtid="{D5CDD505-2E9C-101B-9397-08002B2CF9AE}" pid="5" name="_AuthorEmail">
    <vt:lpwstr>SMartins@mdp.state.md.us</vt:lpwstr>
  </property>
  <property fmtid="{D5CDD505-2E9C-101B-9397-08002B2CF9AE}" pid="6" name="_AuthorEmailDisplayName">
    <vt:lpwstr>Stephanie Martins</vt:lpwstr>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